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15" tabRatio="797" firstSheet="2" activeTab="7"/>
  </bookViews>
  <sheets>
    <sheet name="Fiche résultats" sheetId="1" state="hidden" r:id="rId1"/>
    <sheet name="Programme" sheetId="2" state="hidden" r:id="rId2"/>
    <sheet name="Programme " sheetId="3" r:id="rId3"/>
    <sheet name="course yolette" sheetId="4" r:id="rId4"/>
    <sheet name="relais vélo course à pied" sheetId="5" r:id="rId5"/>
    <sheet name="évaluation technique" sheetId="6" r:id="rId6"/>
    <sheet name="classement par équipes" sheetId="7" r:id="rId7"/>
    <sheet name="classement par clubs " sheetId="8" r:id="rId8"/>
    <sheet name="Evaluation technique Eq 21" sheetId="9" r:id="rId9"/>
    <sheet name="Evaluation technique Eq 22" sheetId="10" r:id="rId10"/>
    <sheet name="Evaluation technique Eq23" sheetId="11" r:id="rId11"/>
    <sheet name="Evaluation technique Eq24" sheetId="12" r:id="rId12"/>
    <sheet name="Evaluation technique Eq 25" sheetId="13" r:id="rId13"/>
    <sheet name="Evaluation technique Eq26" sheetId="14" r:id="rId14"/>
    <sheet name="Evaluation technique Eq27" sheetId="15" r:id="rId15"/>
    <sheet name="Evaluation technique Eq28" sheetId="16" r:id="rId16"/>
    <sheet name="Evaluation technique Eq29" sheetId="17" r:id="rId17"/>
    <sheet name="Evaluation technique Eq30" sheetId="18" r:id="rId18"/>
    <sheet name="Evaluation technique Eq31" sheetId="19" r:id="rId19"/>
    <sheet name="Evaluation technique Eq32" sheetId="20" r:id="rId20"/>
    <sheet name="Evaluation technique Eq34" sheetId="21" r:id="rId21"/>
    <sheet name="Evaluation technique Eq35" sheetId="22" r:id="rId22"/>
    <sheet name="Feuil14" sheetId="23" r:id="rId23"/>
    <sheet name="parcours" sheetId="24" state="hidden" r:id="rId24"/>
  </sheets>
  <definedNames>
    <definedName name="_xlnm._FilterDatabase" localSheetId="6" hidden="1">'classement par équipes'!$D$6:$E$6</definedName>
    <definedName name="_xlnm._FilterDatabase" localSheetId="4" hidden="1">'relais vélo course à pied'!$B$3:$AC$3</definedName>
    <definedName name="_xlnm.Print_Titles" localSheetId="6">'classement par équipes'!$1:$6</definedName>
    <definedName name="_xlnm.Print_Titles" localSheetId="0">'Fiche résultats'!$1:$6</definedName>
    <definedName name="_xlnm.Print_Titles" localSheetId="23">'parcours'!$1:$6</definedName>
    <definedName name="_xlnm.Print_Titles" localSheetId="2">'Programme '!$1:$6</definedName>
    <definedName name="_xlnm.Print_Titles" localSheetId="4">'relais vélo course à pied'!$1:$3</definedName>
    <definedName name="_xlnm.Print_Area" localSheetId="7">'classement par clubs '!$A$1:$G$24</definedName>
    <definedName name="_xlnm.Print_Area" localSheetId="6">'classement par équipes'!$A$1:$N$35</definedName>
    <definedName name="_xlnm.Print_Area" localSheetId="3">'course yolette'!$A$1:$I$25</definedName>
    <definedName name="_xlnm.Print_Area" localSheetId="5">'évaluation technique'!$A$1:$I$25</definedName>
    <definedName name="_xlnm.Print_Area" localSheetId="0">'Fiche résultats'!$A$1:$Q$96</definedName>
    <definedName name="_xlnm.Print_Area" localSheetId="23">'parcours'!$A$1:$I$28</definedName>
    <definedName name="_xlnm.Print_Area" localSheetId="1">'Programme'!$A$1:$H$99</definedName>
    <definedName name="_xlnm.Print_Area" localSheetId="2">'Programme '!$A$1:$K$21</definedName>
    <definedName name="_xlnm.Print_Area" localSheetId="4">'relais vélo course à pied'!$A$1:$I$25</definedName>
  </definedNames>
  <calcPr fullCalcOnLoad="1"/>
</workbook>
</file>

<file path=xl/comments1.xml><?xml version="1.0" encoding="utf-8"?>
<comments xmlns="http://schemas.openxmlformats.org/spreadsheetml/2006/main">
  <authors>
    <author>Marion</author>
  </authors>
  <commentList>
    <comment ref="J7" authorId="0">
      <text>
        <r>
          <rPr>
            <b/>
            <sz val="9"/>
            <rFont val="Tahoma"/>
            <family val="2"/>
          </rPr>
          <t>Saisir au format:
MM:SS,0</t>
        </r>
        <r>
          <rPr>
            <sz val="9"/>
            <rFont val="Tahoma"/>
            <family val="2"/>
          </rPr>
          <t xml:space="preserve">
</t>
        </r>
      </text>
    </comment>
    <comment ref="L7" authorId="0">
      <text>
        <r>
          <rPr>
            <b/>
            <sz val="9"/>
            <rFont val="Tahoma"/>
            <family val="2"/>
          </rPr>
          <t>Saisir au format:
MM:SS,0</t>
        </r>
        <r>
          <rPr>
            <sz val="9"/>
            <rFont val="Tahoma"/>
            <family val="2"/>
          </rPr>
          <t xml:space="preserve">
</t>
        </r>
      </text>
    </comment>
    <comment ref="P7" authorId="0">
      <text>
        <r>
          <rPr>
            <b/>
            <sz val="9"/>
            <rFont val="Tahoma"/>
            <family val="2"/>
          </rPr>
          <t xml:space="preserve">Saisir au format:
MM:SS,0
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<sst xmlns="http://schemas.openxmlformats.org/spreadsheetml/2006/main" count="1426" uniqueCount="390">
  <si>
    <t>NOM Prénom</t>
  </si>
  <si>
    <t>club</t>
  </si>
  <si>
    <t>heure départ</t>
  </si>
  <si>
    <t>heure arrivée</t>
  </si>
  <si>
    <t>Equipe 1</t>
  </si>
  <si>
    <t>delwal gauthier</t>
  </si>
  <si>
    <t>commercy</t>
  </si>
  <si>
    <t>furey alexandre</t>
  </si>
  <si>
    <t>harnay alexandre</t>
  </si>
  <si>
    <t>bouchot remi</t>
  </si>
  <si>
    <t>Equipe 2</t>
  </si>
  <si>
    <t>giboux kevin</t>
  </si>
  <si>
    <t>liberati ariela</t>
  </si>
  <si>
    <t>lesot tristana</t>
  </si>
  <si>
    <t>vezilier sharleena</t>
  </si>
  <si>
    <t>ryon alison</t>
  </si>
  <si>
    <t>Equipe 3</t>
  </si>
  <si>
    <t>Saint Mihiel</t>
  </si>
  <si>
    <t>BOURGUIGNON DYLAN</t>
  </si>
  <si>
    <t>LEBOULANGER JULIE</t>
  </si>
  <si>
    <t>ZACCHINI LESLIE</t>
  </si>
  <si>
    <t>Equipe 4</t>
  </si>
  <si>
    <t>AUGUSTO Laurie</t>
  </si>
  <si>
    <t>Belleville 55</t>
  </si>
  <si>
    <t>LOUPPE PEPIOT Valentin</t>
  </si>
  <si>
    <t>MORIN Thomas - IME</t>
  </si>
  <si>
    <t>MENY Mickaël - IME</t>
  </si>
  <si>
    <t>FORET Tristan</t>
  </si>
  <si>
    <t>Equipe 5</t>
  </si>
  <si>
    <t>Marie MOREAU</t>
  </si>
  <si>
    <t>GERARDMER</t>
  </si>
  <si>
    <t>Pauline THOMAS</t>
  </si>
  <si>
    <t>Marie ROCHAT</t>
  </si>
  <si>
    <t>Delphine BOURQUIN</t>
  </si>
  <si>
    <t>Equipe 6</t>
  </si>
  <si>
    <t>Equipe 7</t>
  </si>
  <si>
    <t>ANGYAN Zoltan</t>
  </si>
  <si>
    <t>S N NANCY</t>
  </si>
  <si>
    <t>PERRIN Antoine</t>
  </si>
  <si>
    <t>MACZUGA Pierre</t>
  </si>
  <si>
    <t>LANTZ Robin</t>
  </si>
  <si>
    <t>SCHROEDER Clément</t>
  </si>
  <si>
    <t>Equipe 8</t>
  </si>
  <si>
    <t>DE NUCCIO Vincent</t>
  </si>
  <si>
    <t>NICOLAS Quentin</t>
  </si>
  <si>
    <t>Equipe 9</t>
  </si>
  <si>
    <t>GERARDIN Medhi</t>
  </si>
  <si>
    <t>SIETTEL-LARGEAU Romain</t>
  </si>
  <si>
    <t>Equipe 10</t>
  </si>
  <si>
    <t>CLAUDEL Laura</t>
  </si>
  <si>
    <t>DIEHL Alice</t>
  </si>
  <si>
    <t>BAYON Andréa</t>
  </si>
  <si>
    <t>DROUIN Sarah</t>
  </si>
  <si>
    <t>CINI Léa</t>
  </si>
  <si>
    <t>Equipe 11</t>
  </si>
  <si>
    <t>DEHAN Audrey</t>
  </si>
  <si>
    <t>MOUGENOT Clémence</t>
  </si>
  <si>
    <t>Equipe 12</t>
  </si>
  <si>
    <t>DE NUCCIO Alexandre</t>
  </si>
  <si>
    <t>DUCRET Théo</t>
  </si>
  <si>
    <t>Equipe 13</t>
  </si>
  <si>
    <t>CREFCOEUR Loïc</t>
  </si>
  <si>
    <t>CALBA Antonin</t>
  </si>
  <si>
    <t>ROQUEL Samuel</t>
  </si>
  <si>
    <t>catégorie</t>
  </si>
  <si>
    <t>MG</t>
  </si>
  <si>
    <t>BG</t>
  </si>
  <si>
    <t>BF</t>
  </si>
  <si>
    <t>MF</t>
  </si>
  <si>
    <t>MH</t>
  </si>
  <si>
    <t>Equipe 14</t>
  </si>
  <si>
    <t>OBERLE Ségolène</t>
  </si>
  <si>
    <t>PAM</t>
  </si>
  <si>
    <t>CEZARD Pierre</t>
  </si>
  <si>
    <t>CLAVEL Benoît</t>
  </si>
  <si>
    <t>PHELUT Amaury</t>
  </si>
  <si>
    <t>EVENO Yolène</t>
  </si>
  <si>
    <t>Equipe 15</t>
  </si>
  <si>
    <t>LABUSSIERE Pierre</t>
  </si>
  <si>
    <t>BONNET Erwan</t>
  </si>
  <si>
    <t>DAL BORGO Jules</t>
  </si>
  <si>
    <t>THIEBAULT Romain</t>
  </si>
  <si>
    <t>PELLETIER Joffrey</t>
  </si>
  <si>
    <t>Equipe 16</t>
  </si>
  <si>
    <t>BERGER Tanguy</t>
  </si>
  <si>
    <t>KOWALSKI Martin</t>
  </si>
  <si>
    <t>JACQUIN Théo</t>
  </si>
  <si>
    <t>RENARD Robin</t>
  </si>
  <si>
    <t>ZACHALSKY Marco</t>
  </si>
  <si>
    <t>temps épreuve 2: 1500m course à pied</t>
  </si>
  <si>
    <t>points épreuve 3:             jeu du poisson</t>
  </si>
  <si>
    <t>temps épreuve 4: parcours habileté</t>
  </si>
  <si>
    <t>Epreuve 1:                       total équipe</t>
  </si>
  <si>
    <t>Epreuve 2:                       total équipe</t>
  </si>
  <si>
    <t>Epreuve 3:                       total équipe</t>
  </si>
  <si>
    <t>Epreuve 4:                       total équipe</t>
  </si>
  <si>
    <t>MEGNI Fanny                    </t>
  </si>
  <si>
    <t>DELLINGER Ladislas      </t>
  </si>
  <si>
    <t>MOUQUET Yoann            </t>
  </si>
  <si>
    <t>ROBERT Pierre                </t>
  </si>
  <si>
    <t>ALIX Maelle                    </t>
  </si>
  <si>
    <t xml:space="preserve">BAAS Mélanie                   </t>
  </si>
  <si>
    <t xml:space="preserve">BARDIN Oceane               </t>
  </si>
  <si>
    <t>MOUQUET Gaétan         </t>
  </si>
  <si>
    <t>WALKOWIAK Benoit        </t>
  </si>
  <si>
    <t>SR METZ</t>
  </si>
  <si>
    <t>Equipe 17</t>
  </si>
  <si>
    <t>Equipe 18</t>
  </si>
  <si>
    <t xml:space="preserve">TEIL Franck </t>
  </si>
  <si>
    <t>temps épreuve 1:         300m ergo</t>
  </si>
  <si>
    <t>RIVIERE Axel</t>
  </si>
  <si>
    <t>Forfait</t>
  </si>
  <si>
    <t>-</t>
  </si>
  <si>
    <t>Marie BAATARD</t>
  </si>
  <si>
    <t>ALVAREZ Mathias</t>
  </si>
  <si>
    <t>HOLECKER Alexis</t>
  </si>
  <si>
    <t>MICHELAND Florent</t>
  </si>
  <si>
    <t>HENNEQUIN Gauthier</t>
  </si>
  <si>
    <t>COPS Alexandre</t>
  </si>
  <si>
    <t>UNSS PAM</t>
  </si>
  <si>
    <t>MOREAU Richard</t>
  </si>
  <si>
    <t>CHOPIN XAVIER</t>
  </si>
  <si>
    <t>KHEDRAOUI Quentin</t>
  </si>
  <si>
    <t>LOUREIRO Justine</t>
  </si>
  <si>
    <t>points</t>
  </si>
  <si>
    <t>épreuve 1</t>
  </si>
  <si>
    <t>épreuve 2</t>
  </si>
  <si>
    <t>épreuve 3</t>
  </si>
  <si>
    <t>épreuve 4</t>
  </si>
  <si>
    <t>J2</t>
  </si>
  <si>
    <t>J3</t>
  </si>
  <si>
    <t>Total</t>
  </si>
  <si>
    <t>Nancy SN</t>
  </si>
  <si>
    <t>Metz SR</t>
  </si>
  <si>
    <t>Commercy A</t>
  </si>
  <si>
    <t>Gérardmer AS</t>
  </si>
  <si>
    <t>Belleville 55 A</t>
  </si>
  <si>
    <t>St Mihiel SN</t>
  </si>
  <si>
    <t>Yole Hamoise</t>
  </si>
  <si>
    <t>Verdun CN</t>
  </si>
  <si>
    <t>Epinal AC</t>
  </si>
  <si>
    <t>Toul US</t>
  </si>
  <si>
    <t>classement</t>
  </si>
  <si>
    <t xml:space="preserve">MIGLIOLI cloé         </t>
  </si>
  <si>
    <t xml:space="preserve">SORNETTE Camille     </t>
  </si>
  <si>
    <t xml:space="preserve">                   </t>
  </si>
  <si>
    <t>PHILLIBERT Sébastien</t>
  </si>
  <si>
    <t>BEREZECKI Xavier   </t>
  </si>
  <si>
    <t xml:space="preserve">LEGRAND Thomas </t>
  </si>
  <si>
    <t xml:space="preserve"> </t>
  </si>
  <si>
    <t>BOUDAUD Elisa               </t>
  </si>
  <si>
    <t xml:space="preserve">STIFTER Timothée  </t>
  </si>
  <si>
    <t>LENORMAND Basile</t>
  </si>
  <si>
    <t>CEZARD Solène</t>
  </si>
  <si>
    <t>Horaire</t>
  </si>
  <si>
    <t xml:space="preserve">Horaire </t>
  </si>
  <si>
    <t>Epreuve 1</t>
  </si>
  <si>
    <t>Epreuve 2</t>
  </si>
  <si>
    <t>Epreuve 3</t>
  </si>
  <si>
    <t>Epreuve 4</t>
  </si>
  <si>
    <t>Equipe</t>
  </si>
  <si>
    <t>bateau individuel</t>
  </si>
  <si>
    <t>nutrition</t>
  </si>
  <si>
    <t>SN PAM</t>
  </si>
  <si>
    <t>yolette</t>
  </si>
  <si>
    <t>SRM</t>
  </si>
  <si>
    <t>MEGNI Fanny</t>
  </si>
  <si>
    <t>ROBERT Pierre</t>
  </si>
  <si>
    <t>N°</t>
  </si>
  <si>
    <t>14H</t>
  </si>
  <si>
    <t>14H30</t>
  </si>
  <si>
    <t>15H</t>
  </si>
  <si>
    <t>15H30</t>
  </si>
  <si>
    <t>14H15</t>
  </si>
  <si>
    <t>14H45</t>
  </si>
  <si>
    <t>15H15</t>
  </si>
  <si>
    <t>15H45</t>
  </si>
  <si>
    <t>14H20</t>
  </si>
  <si>
    <t>14H50</t>
  </si>
  <si>
    <t>15H20</t>
  </si>
  <si>
    <t>16H</t>
  </si>
  <si>
    <t>SN NANCY</t>
  </si>
  <si>
    <t>AS Granges</t>
  </si>
  <si>
    <t>Liverdun CN</t>
  </si>
  <si>
    <t>PROGRAMME CJR 2010-FINALE PONT A MOUSSON Samedi 06 Mars</t>
  </si>
  <si>
    <t>willié pierre</t>
  </si>
  <si>
    <t>st mihiel</t>
  </si>
  <si>
    <t>bourguignon dylan</t>
  </si>
  <si>
    <t>dorville vincent</t>
  </si>
  <si>
    <t>pierson ,nicolas</t>
  </si>
  <si>
    <t>kazmierczak quentin</t>
  </si>
  <si>
    <t>BELLEVILLE 55</t>
  </si>
  <si>
    <t>CHARLES Steevens</t>
  </si>
  <si>
    <t>RICHY Jordan</t>
  </si>
  <si>
    <t>VALLON Romain</t>
  </si>
  <si>
    <t>KABIR-QUERREC Andréas</t>
  </si>
  <si>
    <t>HOLLECKER Alexis</t>
  </si>
  <si>
    <t>MEISTERMANN Florian</t>
  </si>
  <si>
    <t>HAUSMAN Lucas</t>
  </si>
  <si>
    <t>GOERLINGER Margaux</t>
  </si>
  <si>
    <t>GUIOT Anaïs</t>
  </si>
  <si>
    <t>PACHOT Marie</t>
  </si>
  <si>
    <t>MAMMERI Chloé</t>
  </si>
  <si>
    <t>DEMAEL Lisa</t>
  </si>
  <si>
    <t>VENTE Pauline</t>
  </si>
  <si>
    <t>BASTIEN Pauline</t>
  </si>
  <si>
    <t>DARME Alix</t>
  </si>
  <si>
    <t>DRANEBOIS Marjorie</t>
  </si>
  <si>
    <t>ROMAIN Marianne</t>
  </si>
  <si>
    <t>TOUSSAINT Margaux</t>
  </si>
  <si>
    <t>TURQUET Alexia</t>
  </si>
  <si>
    <t>BENMOUFFEK Alban</t>
  </si>
  <si>
    <t>MOCCAND Aurore</t>
  </si>
  <si>
    <t>PERROT Faustine</t>
  </si>
  <si>
    <t>RIHM Gauthier</t>
  </si>
  <si>
    <t>VATRINET Alexandre</t>
  </si>
  <si>
    <t>FEVRIER Alexanne</t>
  </si>
  <si>
    <t>BOURGMAYER Clara</t>
  </si>
  <si>
    <t>GALLAERT Eva</t>
  </si>
  <si>
    <t>LAMY GRANDIDIER Claire</t>
  </si>
  <si>
    <t>NEYRET Clarice</t>
  </si>
  <si>
    <t>SATORI Morgane</t>
  </si>
  <si>
    <t>SCHAMING Cécile</t>
  </si>
  <si>
    <t>TERMENS Nina</t>
  </si>
  <si>
    <t>DELLINGER LADISLAS</t>
  </si>
  <si>
    <t>GRONWALD Adrien</t>
  </si>
  <si>
    <t>MOUQUET Yoann</t>
  </si>
  <si>
    <t>PICON Sébastien</t>
  </si>
  <si>
    <t>PLISZCZAK Jérémy</t>
  </si>
  <si>
    <t>WLODARCZYK Igor</t>
  </si>
  <si>
    <t>parcours basket</t>
  </si>
  <si>
    <t>Lucien Thiery</t>
  </si>
  <si>
    <t>Gael Gerard</t>
  </si>
  <si>
    <t>Ange Laurent</t>
  </si>
  <si>
    <t>Gauthier Villemin</t>
  </si>
  <si>
    <t>Erwin Arnould</t>
  </si>
  <si>
    <t>Adrien Paillard</t>
  </si>
  <si>
    <t>Dylan Perrin</t>
  </si>
  <si>
    <t>Anthony Miatta</t>
  </si>
  <si>
    <t>Camille Scharwatt</t>
  </si>
  <si>
    <t>(Froitier David)</t>
  </si>
  <si>
    <t>Marion Bonard</t>
  </si>
  <si>
    <t>Laureen Lemarquis</t>
  </si>
  <si>
    <t>Mélanie Georges</t>
  </si>
  <si>
    <t>Aurélie Muller</t>
  </si>
  <si>
    <t>Lola Remy</t>
  </si>
  <si>
    <t>COMMERCY</t>
  </si>
  <si>
    <t>BEL Antoine</t>
  </si>
  <si>
    <t>LOUIS Gauthier</t>
  </si>
  <si>
    <t>DEL BORGO Jules</t>
  </si>
  <si>
    <t>PELTIER Jeoffrey</t>
  </si>
  <si>
    <t>LAFITTE Gaëtan</t>
  </si>
  <si>
    <t>BOUCHAFFA Sarah</t>
  </si>
  <si>
    <t>VILMAIN Eleonore</t>
  </si>
  <si>
    <t>BOUCHAFFA Myriam</t>
  </si>
  <si>
    <t>CLAUDE Julie</t>
  </si>
  <si>
    <t>POINT Shirley</t>
  </si>
  <si>
    <t>LIBERATI Ariella</t>
  </si>
  <si>
    <t>TAPIN Aldwin</t>
  </si>
  <si>
    <t>GONZALEZ Corentin</t>
  </si>
  <si>
    <t>FURCY Alexandre</t>
  </si>
  <si>
    <t>KUHNLE Chloé</t>
  </si>
  <si>
    <t>en vert: benjamin(e)s</t>
  </si>
  <si>
    <t>Chèque</t>
  </si>
  <si>
    <t>TOTAL</t>
  </si>
  <si>
    <t>Valeur du point</t>
  </si>
  <si>
    <t>Total: 1500€</t>
  </si>
  <si>
    <t>Dotation LLSA</t>
  </si>
  <si>
    <t xml:space="preserve">J1 </t>
  </si>
  <si>
    <t>Club</t>
  </si>
  <si>
    <t>14H35</t>
  </si>
  <si>
    <t>15H25</t>
  </si>
  <si>
    <t>15H00</t>
  </si>
  <si>
    <t>15H40</t>
  </si>
  <si>
    <t xml:space="preserve">temps épreuve 4: </t>
  </si>
  <si>
    <t>Sarreguemine AC</t>
  </si>
  <si>
    <t>Place</t>
  </si>
  <si>
    <t>Parcours PPG</t>
  </si>
  <si>
    <t>METZ</t>
  </si>
  <si>
    <t>NANCY</t>
  </si>
  <si>
    <t>GRANGES</t>
  </si>
  <si>
    <t>PONT A MOUSSON</t>
  </si>
  <si>
    <t>LIVERDUN</t>
  </si>
  <si>
    <t>BELLEVILLE/LIVERDUN</t>
  </si>
  <si>
    <t>NANCY/LIVERDUN</t>
  </si>
  <si>
    <t>Chrono épreuve 1</t>
  </si>
  <si>
    <t>Classement</t>
  </si>
  <si>
    <t>Points</t>
  </si>
  <si>
    <t>Chrono épreuve 2</t>
  </si>
  <si>
    <t>Cl</t>
  </si>
  <si>
    <t>N° équipe</t>
  </si>
  <si>
    <t>Cat</t>
  </si>
  <si>
    <t>Points pour l'équipe</t>
  </si>
  <si>
    <t>Classement par clubs</t>
  </si>
  <si>
    <t>Points participation</t>
  </si>
  <si>
    <t>Points acquis</t>
  </si>
  <si>
    <t>AS GERARDMER</t>
  </si>
  <si>
    <t>Challenge des jeunes rameurs Lorrains
15 novembre 2014
Résultats course yolettes</t>
  </si>
  <si>
    <t>Challenge des jeunes rameurs Lorrains
15 novembre 2014
Résultats relais vélo/ course à pied</t>
  </si>
  <si>
    <t xml:space="preserve">Challenge des jeunes rameurs Lorrains
15 novembre 2014
Résultats évaluation technique yolette </t>
  </si>
  <si>
    <t>FJ14</t>
  </si>
  <si>
    <t>SINIZ Lucile, DETHELOT Jade, LANE Mathilde, DETHELOT Julia, AUBERT Noémie</t>
  </si>
  <si>
    <t>SN Nancy</t>
  </si>
  <si>
    <t>DIB Elia, ALRIQ Domitille, LAFORET Léa, FLEISCHMANN Linéa, DUMAS Solène</t>
  </si>
  <si>
    <t>AS Gérardmer</t>
  </si>
  <si>
    <t>CLERC SZABO Thimothé, D'HOTEL Mathieu, DACH Dylan, LEGROS Arthur, SUDRE Martin</t>
  </si>
  <si>
    <t>MEUNIER Mathéo, ZITVOGEL Benjamin, SIVOT Briac, FRICHE Honoré, OUZZINE Ryad</t>
  </si>
  <si>
    <t>PIERSON Louis, ANDRE Erine, POIROT Loik, PETAT Achille, FOURMAUX Alban</t>
  </si>
  <si>
    <t>GJ14</t>
  </si>
  <si>
    <t>J12</t>
  </si>
  <si>
    <t>TRIBOULOT Augustin, DREUX Louis, MARCHAL Victor, DROUHIN Maxime, FLEURETTE Clement</t>
  </si>
  <si>
    <t>Course Yolette</t>
  </si>
  <si>
    <t>Relais Vélo / Course à pied</t>
  </si>
  <si>
    <t>Evaluation technique</t>
  </si>
  <si>
    <t>15H10</t>
  </si>
  <si>
    <t>AC Epinal / CN Liverdun</t>
  </si>
  <si>
    <t>J14</t>
  </si>
  <si>
    <t>Grille d'évaluation technique en yolette</t>
  </si>
  <si>
    <t>Les 4 rameurs ont les palettes entièrement couvertes.</t>
  </si>
  <si>
    <t>Appui</t>
  </si>
  <si>
    <t>Synchronisation</t>
  </si>
  <si>
    <t>Les rameurs ne sont pas synchronisés les pelles se sont touchées une ou deux fois</t>
  </si>
  <si>
    <t>Les pelles sont ensemble mais cela est irrégulier</t>
  </si>
  <si>
    <t>Amplitude avant</t>
  </si>
  <si>
    <t>Rotation des palettes</t>
  </si>
  <si>
    <t>Tournent les palettes et plument régulièrement</t>
  </si>
  <si>
    <t>Tournent les palettes et ne plument quasiment pas</t>
  </si>
  <si>
    <t>Les 8 mains dépassent irrégulièrement les portants sur l'avant</t>
  </si>
  <si>
    <t>Les pelles se sont touchées plus de 3 fois pendant l'épreuve</t>
  </si>
  <si>
    <t>Les pelles ne se sont pas touchées pendant toute la durée de l'épreuve</t>
  </si>
  <si>
    <t>Rament au carré</t>
  </si>
  <si>
    <t xml:space="preserve">Total de points: </t>
  </si>
  <si>
    <t>0 pt</t>
  </si>
  <si>
    <t>1 pt</t>
  </si>
  <si>
    <t>4 pts</t>
  </si>
  <si>
    <t>3 pts</t>
  </si>
  <si>
    <t>2 pts</t>
  </si>
  <si>
    <t>Aucun rameur n'a ses palettes entièrement couvertes</t>
  </si>
  <si>
    <t>Un seul rameur a ses palettes entièrement couvertes</t>
  </si>
  <si>
    <t>Deux rameurs sur quatre ont leurs palettes entièrement couvertes</t>
  </si>
  <si>
    <t>Un rameur n'a pas ses palettes entièrement couvertes</t>
  </si>
  <si>
    <t>Tenue des avirons</t>
  </si>
  <si>
    <t>Les 4 rameurs ont les pelles qui entrent et sortent de l'eau en même temps pendant toute la durée de l'épreuve</t>
  </si>
  <si>
    <t>Aucune main ne va au-dessus du portant</t>
  </si>
  <si>
    <t>Seulement 4 mains ont l'intention d'aller au dessus des portants</t>
  </si>
  <si>
    <t>Seulement 6 mains ont l'intention d'aller au dessus des portants</t>
  </si>
  <si>
    <t xml:space="preserve">Les 8 mains dépassent régulièrement les portants sur l'avant </t>
  </si>
  <si>
    <t>Tournent les palettes mais plument à chaque coup</t>
  </si>
  <si>
    <t>Aucune main n'est correctement positionnée</t>
  </si>
  <si>
    <t>Seulement 4 mains  sont correctement positionnées tout au long de l'épreuve</t>
  </si>
  <si>
    <t>Seulement 6 mains sont correctement positionnées tout au long de l'épreuve</t>
  </si>
  <si>
    <t>Les 8 mains sont positionnées correctement sur les pelles au debut mais glissent parfois au cours de l'épreuve</t>
  </si>
  <si>
    <t>Les 8 mains sont positionnées correctement sur les pelles tout au long de l'épreuve</t>
  </si>
  <si>
    <t>Entourer la situation observée</t>
  </si>
  <si>
    <t>FINANCE Capucine, DIB Clara, ANDRE Loriane, MACZUGA Jeanne, RUTON Samantha</t>
  </si>
  <si>
    <t>CORNEILLE Alban, JAEGER Louis, Célia ROCA, Hugo LEBRUN,  Raphaël GUERY</t>
  </si>
  <si>
    <t>AS Gérardmer / AC Epinal</t>
  </si>
  <si>
    <t>MICHELAND Alexandre, ROBERT Théo, JEANDIDIER Téva, PINON Nicolas, MIKOLACJAK Antoine</t>
  </si>
  <si>
    <t>TOURDIAT Arthur, DEISHFISCHER Jade, GOSSEREZ Thibaut, SCHAUEITZER Léo, BORTOLUSSI Paul</t>
  </si>
  <si>
    <t>MAUGER Aurélyne, PIERREL Sarah, PIERREL Jessie, COMINOTTI Carla</t>
  </si>
  <si>
    <t>RUAUX Raphael, CLAUDEL Théo, BAUDOIN Barthélémy, BOTTELIN Tanguy, RIVOT Candide</t>
  </si>
  <si>
    <t>HERON Clément, VIGNOL Gauthier, HENRY-DELATRE Alexandre,  VERCELONNE Adrien, COLIN Kilian</t>
  </si>
  <si>
    <t>BORTOLUSSI Jane, FEISCHMAN Linéa, LEZARI Clement, BEAU Virgil, BENOVAL Batiste</t>
  </si>
  <si>
    <t>CN LIVERDUN</t>
  </si>
  <si>
    <t>AC EPINAL</t>
  </si>
  <si>
    <t xml:space="preserve">15 /20   </t>
  </si>
  <si>
    <t>Equipe n° 28</t>
  </si>
  <si>
    <t>Equipe n°30</t>
  </si>
  <si>
    <t xml:space="preserve">16/20   </t>
  </si>
  <si>
    <t>Equipe n°32</t>
  </si>
  <si>
    <t xml:space="preserve">15/20   </t>
  </si>
  <si>
    <t>Equipe n°22</t>
  </si>
  <si>
    <t xml:space="preserve">19/20   </t>
  </si>
  <si>
    <t>Equipe n°25</t>
  </si>
  <si>
    <t xml:space="preserve">17/20   </t>
  </si>
  <si>
    <t>Equipe n°27</t>
  </si>
  <si>
    <t xml:space="preserve">20/20   </t>
  </si>
  <si>
    <t>Equipe n°29</t>
  </si>
  <si>
    <t xml:space="preserve">18/20   </t>
  </si>
  <si>
    <t>Equipe n°31</t>
  </si>
  <si>
    <t>Equipe n°34</t>
  </si>
  <si>
    <t>Equipe n°35</t>
  </si>
  <si>
    <t>Equipe n°21</t>
  </si>
  <si>
    <t>Equipe n°23</t>
  </si>
  <si>
    <t>Equipe n°24</t>
  </si>
  <si>
    <t>Equipe n°26</t>
  </si>
  <si>
    <t>Pont à Mousson SN</t>
  </si>
  <si>
    <t>Mittersheim US</t>
  </si>
  <si>
    <t>AS Notre Dame PAM</t>
  </si>
  <si>
    <t>Classement provisoire du challenge 2014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</si>
</sst>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mm:ss.0;@"/>
    <numFmt numFmtId="169" formatCode="h:mm:ss"/>
    <numFmt numFmtId="170" formatCode="#,##0.00\ &quot;€&quot;"/>
    <numFmt numFmtId="171" formatCode="_-* #,##0.00\ [$€-40C]_-;\-* #,##0.00\ [$€-40C]_-;_-* &quot;-&quot;??\ [$€-40C]_-;_-@_-"/>
    <numFmt numFmtId="172" formatCode="[$-F400]h:mm:ss\ AM/PM"/>
    <numFmt numFmtId="173" formatCode="0.0"/>
  </numFmts>
  <fonts count="7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9"/>
      <name val="Calibri"/>
      <family val="2"/>
    </font>
    <font>
      <i/>
      <sz val="8"/>
      <name val="Calibri"/>
      <family val="2"/>
    </font>
    <font>
      <b/>
      <i/>
      <sz val="14"/>
      <name val="Calibri"/>
      <family val="2"/>
    </font>
    <font>
      <sz val="10"/>
      <color indexed="17"/>
      <name val="Calibri"/>
      <family val="2"/>
    </font>
    <font>
      <sz val="9"/>
      <color indexed="17"/>
      <name val="Calibri"/>
      <family val="2"/>
    </font>
    <font>
      <b/>
      <sz val="10"/>
      <name val="Calibri"/>
      <family val="2"/>
    </font>
    <font>
      <sz val="14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8"/>
      <name val="Calibri"/>
      <family val="2"/>
    </font>
    <font>
      <b/>
      <sz val="8"/>
      <name val="Calibri"/>
      <family val="2"/>
    </font>
    <font>
      <sz val="9"/>
      <color indexed="10"/>
      <name val="Calibri"/>
      <family val="2"/>
    </font>
    <font>
      <sz val="10"/>
      <color indexed="10"/>
      <name val="Arial"/>
      <family val="2"/>
    </font>
    <font>
      <sz val="8"/>
      <name val="Tahoma"/>
      <family val="2"/>
    </font>
    <font>
      <sz val="14"/>
      <color indexed="8"/>
      <name val="Times"/>
      <family val="0"/>
    </font>
    <font>
      <sz val="14"/>
      <color indexed="8"/>
      <name val="Verdana"/>
      <family val="2"/>
    </font>
    <font>
      <sz val="20"/>
      <color indexed="8"/>
      <name val="Calibri"/>
      <family val="2"/>
    </font>
    <font>
      <b/>
      <i/>
      <sz val="11"/>
      <color indexed="8"/>
      <name val="Calibri"/>
      <family val="2"/>
    </font>
    <font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00B050"/>
      <name val="Calibri"/>
      <family val="2"/>
    </font>
    <font>
      <sz val="9"/>
      <color rgb="FF00B050"/>
      <name val="Calibri"/>
      <family val="2"/>
    </font>
    <font>
      <sz val="9"/>
      <color rgb="FFFF0000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 style="hair"/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thin"/>
      <right>
        <color indexed="63"/>
      </right>
      <top style="thin"/>
      <bottom style="hair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0" borderId="2" applyNumberFormat="0" applyFill="0" applyAlignment="0" applyProtection="0"/>
    <xf numFmtId="0" fontId="52" fillId="27" borderId="3" applyNumberFormat="0" applyFont="0" applyAlignment="0" applyProtection="0"/>
    <xf numFmtId="0" fontId="57" fillId="28" borderId="1" applyNumberFormat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3" fontId="52" fillId="0" borderId="0" applyFont="0" applyFill="0" applyBorder="0" applyAlignment="0" applyProtection="0"/>
    <xf numFmtId="41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2" fontId="52" fillId="0" borderId="0" applyFont="0" applyFill="0" applyBorder="0" applyAlignment="0" applyProtection="0"/>
    <xf numFmtId="0" fontId="61" fillId="30" borderId="0" applyNumberFormat="0" applyBorder="0" applyAlignment="0" applyProtection="0"/>
    <xf numFmtId="0" fontId="0" fillId="0" borderId="0">
      <alignment/>
      <protection/>
    </xf>
    <xf numFmtId="9" fontId="52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40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4" fillId="0" borderId="14" xfId="0" applyFont="1" applyBorder="1" applyAlignment="1">
      <alignment horizontal="center"/>
    </xf>
    <xf numFmtId="21" fontId="0" fillId="0" borderId="14" xfId="0" applyNumberFormat="1" applyBorder="1" applyAlignment="1">
      <alignment/>
    </xf>
    <xf numFmtId="0" fontId="4" fillId="0" borderId="15" xfId="0" applyFont="1" applyBorder="1" applyAlignment="1">
      <alignment/>
    </xf>
    <xf numFmtId="0" fontId="0" fillId="0" borderId="15" xfId="0" applyBorder="1" applyAlignment="1">
      <alignment/>
    </xf>
    <xf numFmtId="0" fontId="4" fillId="0" borderId="15" xfId="0" applyFont="1" applyBorder="1" applyAlignment="1">
      <alignment horizontal="center"/>
    </xf>
    <xf numFmtId="21" fontId="0" fillId="0" borderId="15" xfId="0" applyNumberFormat="1" applyBorder="1" applyAlignment="1">
      <alignment/>
    </xf>
    <xf numFmtId="0" fontId="4" fillId="0" borderId="16" xfId="0" applyFont="1" applyBorder="1" applyAlignment="1">
      <alignment/>
    </xf>
    <xf numFmtId="0" fontId="0" fillId="0" borderId="16" xfId="0" applyBorder="1" applyAlignment="1">
      <alignment/>
    </xf>
    <xf numFmtId="0" fontId="4" fillId="0" borderId="16" xfId="0" applyFont="1" applyBorder="1" applyAlignment="1">
      <alignment horizontal="center"/>
    </xf>
    <xf numFmtId="21" fontId="0" fillId="0" borderId="16" xfId="0" applyNumberFormat="1" applyBorder="1" applyAlignment="1">
      <alignment/>
    </xf>
    <xf numFmtId="21" fontId="0" fillId="0" borderId="14" xfId="0" applyNumberFormat="1" applyBorder="1" applyAlignment="1">
      <alignment horizontal="center"/>
    </xf>
    <xf numFmtId="21" fontId="0" fillId="0" borderId="15" xfId="0" applyNumberFormat="1" applyBorder="1" applyAlignment="1">
      <alignment horizontal="center"/>
    </xf>
    <xf numFmtId="21" fontId="0" fillId="0" borderId="16" xfId="0" applyNumberFormat="1" applyBorder="1" applyAlignment="1">
      <alignment horizontal="center"/>
    </xf>
    <xf numFmtId="0" fontId="0" fillId="0" borderId="0" xfId="0" applyAlignment="1">
      <alignment horizontal="center"/>
    </xf>
    <xf numFmtId="47" fontId="0" fillId="27" borderId="14" xfId="0" applyNumberFormat="1" applyFill="1" applyBorder="1" applyAlignment="1">
      <alignment horizontal="center"/>
    </xf>
    <xf numFmtId="47" fontId="0" fillId="27" borderId="15" xfId="0" applyNumberFormat="1" applyFill="1" applyBorder="1" applyAlignment="1">
      <alignment horizontal="center"/>
    </xf>
    <xf numFmtId="47" fontId="0" fillId="27" borderId="16" xfId="0" applyNumberFormat="1" applyFill="1" applyBorder="1" applyAlignment="1">
      <alignment horizontal="center"/>
    </xf>
    <xf numFmtId="0" fontId="0" fillId="27" borderId="14" xfId="0" applyNumberFormat="1" applyFill="1" applyBorder="1" applyAlignment="1">
      <alignment horizontal="center"/>
    </xf>
    <xf numFmtId="0" fontId="0" fillId="27" borderId="15" xfId="0" applyNumberFormat="1" applyFill="1" applyBorder="1" applyAlignment="1">
      <alignment horizontal="center"/>
    </xf>
    <xf numFmtId="0" fontId="0" fillId="27" borderId="16" xfId="0" applyNumberFormat="1" applyFill="1" applyBorder="1" applyAlignment="1">
      <alignment horizontal="center"/>
    </xf>
    <xf numFmtId="1" fontId="0" fillId="33" borderId="14" xfId="0" applyNumberFormat="1" applyFill="1" applyBorder="1" applyAlignment="1">
      <alignment horizontal="center"/>
    </xf>
    <xf numFmtId="1" fontId="0" fillId="33" borderId="15" xfId="0" applyNumberFormat="1" applyFill="1" applyBorder="1" applyAlignment="1">
      <alignment horizontal="center"/>
    </xf>
    <xf numFmtId="1" fontId="0" fillId="33" borderId="16" xfId="0" applyNumberFormat="1" applyFill="1" applyBorder="1" applyAlignment="1">
      <alignment horizontal="center"/>
    </xf>
    <xf numFmtId="0" fontId="4" fillId="0" borderId="17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47" fontId="0" fillId="33" borderId="14" xfId="0" applyNumberFormat="1" applyFont="1" applyFill="1" applyBorder="1" applyAlignment="1">
      <alignment horizontal="center"/>
    </xf>
    <xf numFmtId="47" fontId="0" fillId="33" borderId="15" xfId="0" applyNumberFormat="1" applyFont="1" applyFill="1" applyBorder="1" applyAlignment="1">
      <alignment horizontal="center"/>
    </xf>
    <xf numFmtId="47" fontId="0" fillId="33" borderId="16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3" xfId="0" applyFont="1" applyFill="1" applyBorder="1" applyAlignment="1">
      <alignment horizontal="center"/>
    </xf>
    <xf numFmtId="46" fontId="0" fillId="33" borderId="14" xfId="0" applyNumberFormat="1" applyFont="1" applyFill="1" applyBorder="1" applyAlignment="1">
      <alignment horizontal="center"/>
    </xf>
    <xf numFmtId="46" fontId="0" fillId="33" borderId="15" xfId="0" applyNumberFormat="1" applyFont="1" applyFill="1" applyBorder="1" applyAlignment="1">
      <alignment horizontal="center"/>
    </xf>
    <xf numFmtId="46" fontId="0" fillId="33" borderId="16" xfId="0" applyNumberFormat="1" applyFont="1" applyFill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left"/>
    </xf>
    <xf numFmtId="0" fontId="31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Border="1" applyAlignment="1">
      <alignment horizontal="left"/>
    </xf>
    <xf numFmtId="0" fontId="32" fillId="0" borderId="23" xfId="0" applyFont="1" applyBorder="1" applyAlignment="1">
      <alignment horizontal="center"/>
    </xf>
    <xf numFmtId="0" fontId="32" fillId="0" borderId="24" xfId="0" applyFont="1" applyBorder="1" applyAlignment="1">
      <alignment horizontal="center"/>
    </xf>
    <xf numFmtId="0" fontId="32" fillId="0" borderId="25" xfId="0" applyFont="1" applyBorder="1" applyAlignment="1">
      <alignment horizontal="center"/>
    </xf>
    <xf numFmtId="0" fontId="33" fillId="0" borderId="0" xfId="0" applyFont="1" applyAlignment="1">
      <alignment/>
    </xf>
    <xf numFmtId="0" fontId="31" fillId="0" borderId="0" xfId="0" applyFont="1" applyBorder="1" applyAlignment="1">
      <alignment horizontal="left"/>
    </xf>
    <xf numFmtId="0" fontId="32" fillId="0" borderId="26" xfId="0" applyFont="1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2" fillId="0" borderId="27" xfId="0" applyFont="1" applyBorder="1" applyAlignment="1">
      <alignment horizontal="center"/>
    </xf>
    <xf numFmtId="0" fontId="33" fillId="0" borderId="28" xfId="0" applyFont="1" applyBorder="1" applyAlignment="1">
      <alignment/>
    </xf>
    <xf numFmtId="0" fontId="32" fillId="0" borderId="28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31" xfId="0" applyFont="1" applyBorder="1" applyAlignment="1">
      <alignment horizontal="center"/>
    </xf>
    <xf numFmtId="0" fontId="31" fillId="0" borderId="14" xfId="0" applyFont="1" applyBorder="1" applyAlignment="1">
      <alignment/>
    </xf>
    <xf numFmtId="0" fontId="31" fillId="0" borderId="14" xfId="0" applyFont="1" applyBorder="1" applyAlignment="1">
      <alignment horizontal="center"/>
    </xf>
    <xf numFmtId="0" fontId="31" fillId="0" borderId="15" xfId="0" applyFont="1" applyBorder="1" applyAlignment="1">
      <alignment/>
    </xf>
    <xf numFmtId="0" fontId="31" fillId="0" borderId="15" xfId="0" applyFont="1" applyBorder="1" applyAlignment="1">
      <alignment horizontal="center"/>
    </xf>
    <xf numFmtId="0" fontId="31" fillId="0" borderId="16" xfId="0" applyFont="1" applyBorder="1" applyAlignment="1">
      <alignment/>
    </xf>
    <xf numFmtId="0" fontId="31" fillId="0" borderId="16" xfId="0" applyFont="1" applyBorder="1" applyAlignment="1">
      <alignment horizontal="center"/>
    </xf>
    <xf numFmtId="0" fontId="35" fillId="0" borderId="0" xfId="0" applyFont="1" applyAlignment="1">
      <alignment horizontal="center"/>
    </xf>
    <xf numFmtId="0" fontId="31" fillId="0" borderId="32" xfId="0" applyFont="1" applyBorder="1" applyAlignment="1">
      <alignment horizontal="center"/>
    </xf>
    <xf numFmtId="0" fontId="31" fillId="0" borderId="33" xfId="0" applyFont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1" fillId="0" borderId="14" xfId="0" applyFont="1" applyBorder="1" applyAlignment="1">
      <alignment/>
    </xf>
    <xf numFmtId="0" fontId="71" fillId="0" borderId="14" xfId="0" applyFont="1" applyBorder="1" applyAlignment="1">
      <alignment horizontal="center"/>
    </xf>
    <xf numFmtId="0" fontId="71" fillId="0" borderId="15" xfId="0" applyFont="1" applyBorder="1" applyAlignment="1">
      <alignment/>
    </xf>
    <xf numFmtId="0" fontId="71" fillId="0" borderId="15" xfId="0" applyFont="1" applyBorder="1" applyAlignment="1">
      <alignment horizontal="center"/>
    </xf>
    <xf numFmtId="0" fontId="71" fillId="0" borderId="16" xfId="0" applyFont="1" applyBorder="1" applyAlignment="1">
      <alignment/>
    </xf>
    <xf numFmtId="0" fontId="71" fillId="0" borderId="16" xfId="0" applyFont="1" applyBorder="1" applyAlignment="1">
      <alignment horizontal="center"/>
    </xf>
    <xf numFmtId="0" fontId="3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/>
    </xf>
    <xf numFmtId="0" fontId="0" fillId="0" borderId="0" xfId="0" applyFont="1" applyAlignment="1">
      <alignment/>
    </xf>
    <xf numFmtId="0" fontId="72" fillId="0" borderId="0" xfId="0" applyFont="1" applyAlignment="1">
      <alignment horizontal="right"/>
    </xf>
    <xf numFmtId="0" fontId="31" fillId="34" borderId="14" xfId="0" applyFont="1" applyFill="1" applyBorder="1" applyAlignment="1">
      <alignment horizontal="center"/>
    </xf>
    <xf numFmtId="0" fontId="31" fillId="34" borderId="14" xfId="0" applyFont="1" applyFill="1" applyBorder="1" applyAlignment="1">
      <alignment/>
    </xf>
    <xf numFmtId="0" fontId="31" fillId="34" borderId="15" xfId="0" applyFont="1" applyFill="1" applyBorder="1" applyAlignment="1">
      <alignment horizontal="center"/>
    </xf>
    <xf numFmtId="0" fontId="31" fillId="34" borderId="15" xfId="0" applyFont="1" applyFill="1" applyBorder="1" applyAlignment="1">
      <alignment/>
    </xf>
    <xf numFmtId="0" fontId="31" fillId="34" borderId="16" xfId="0" applyFont="1" applyFill="1" applyBorder="1" applyAlignment="1">
      <alignment horizontal="center"/>
    </xf>
    <xf numFmtId="0" fontId="31" fillId="34" borderId="16" xfId="0" applyFont="1" applyFill="1" applyBorder="1" applyAlignment="1">
      <alignment/>
    </xf>
    <xf numFmtId="0" fontId="71" fillId="34" borderId="15" xfId="0" applyFont="1" applyFill="1" applyBorder="1" applyAlignment="1">
      <alignment/>
    </xf>
    <xf numFmtId="0" fontId="71" fillId="34" borderId="15" xfId="0" applyFont="1" applyFill="1" applyBorder="1" applyAlignment="1">
      <alignment horizontal="center"/>
    </xf>
    <xf numFmtId="0" fontId="71" fillId="34" borderId="14" xfId="0" applyFont="1" applyFill="1" applyBorder="1" applyAlignment="1">
      <alignment/>
    </xf>
    <xf numFmtId="0" fontId="71" fillId="34" borderId="14" xfId="0" applyFont="1" applyFill="1" applyBorder="1" applyAlignment="1">
      <alignment horizontal="center"/>
    </xf>
    <xf numFmtId="0" fontId="71" fillId="34" borderId="16" xfId="0" applyFont="1" applyFill="1" applyBorder="1" applyAlignment="1">
      <alignment/>
    </xf>
    <xf numFmtId="0" fontId="71" fillId="34" borderId="16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21" fontId="0" fillId="0" borderId="0" xfId="0" applyNumberFormat="1" applyFont="1" applyFill="1" applyBorder="1" applyAlignment="1">
      <alignment horizontal="center"/>
    </xf>
    <xf numFmtId="0" fontId="71" fillId="0" borderId="0" xfId="0" applyFont="1" applyFill="1" applyBorder="1" applyAlignment="1">
      <alignment/>
    </xf>
    <xf numFmtId="0" fontId="7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vertical="center"/>
    </xf>
    <xf numFmtId="21" fontId="0" fillId="0" borderId="0" xfId="0" applyNumberFormat="1" applyFill="1" applyBorder="1" applyAlignment="1">
      <alignment horizontal="center"/>
    </xf>
    <xf numFmtId="21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0" fontId="7" fillId="0" borderId="13" xfId="0" applyFont="1" applyFill="1" applyBorder="1" applyAlignment="1">
      <alignment vertical="center" wrapText="1"/>
    </xf>
    <xf numFmtId="21" fontId="31" fillId="0" borderId="0" xfId="0" applyNumberFormat="1" applyFont="1" applyFill="1" applyBorder="1" applyAlignment="1">
      <alignment vertical="center"/>
    </xf>
    <xf numFmtId="21" fontId="0" fillId="0" borderId="0" xfId="0" applyNumberFormat="1" applyFill="1" applyBorder="1" applyAlignment="1">
      <alignment/>
    </xf>
    <xf numFmtId="47" fontId="0" fillId="0" borderId="0" xfId="0" applyNumberFormat="1" applyFill="1" applyBorder="1" applyAlignment="1">
      <alignment vertical="center"/>
    </xf>
    <xf numFmtId="8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21" fontId="0" fillId="0" borderId="0" xfId="0" applyNumberFormat="1" applyFill="1" applyBorder="1" applyAlignment="1">
      <alignment/>
    </xf>
    <xf numFmtId="47" fontId="0" fillId="0" borderId="0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center" vertical="center" textRotation="90"/>
    </xf>
    <xf numFmtId="0" fontId="31" fillId="0" borderId="0" xfId="0" applyFont="1" applyFill="1" applyBorder="1" applyAlignment="1">
      <alignment horizontal="center" vertical="center" textRotation="90"/>
    </xf>
    <xf numFmtId="21" fontId="31" fillId="0" borderId="36" xfId="0" applyNumberFormat="1" applyFont="1" applyFill="1" applyBorder="1" applyAlignment="1">
      <alignment vertical="center"/>
    </xf>
    <xf numFmtId="21" fontId="0" fillId="0" borderId="36" xfId="0" applyNumberFormat="1" applyFill="1" applyBorder="1" applyAlignment="1">
      <alignment/>
    </xf>
    <xf numFmtId="21" fontId="0" fillId="0" borderId="36" xfId="0" applyNumberFormat="1" applyFont="1" applyFill="1" applyBorder="1" applyAlignment="1">
      <alignment horizontal="center"/>
    </xf>
    <xf numFmtId="168" fontId="0" fillId="0" borderId="36" xfId="0" applyNumberFormat="1" applyFill="1" applyBorder="1" applyAlignment="1">
      <alignment vertical="center"/>
    </xf>
    <xf numFmtId="0" fontId="8" fillId="0" borderId="36" xfId="0" applyFont="1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31" fillId="0" borderId="38" xfId="0" applyFont="1" applyFill="1" applyBorder="1" applyAlignment="1">
      <alignment horizontal="center" vertical="center"/>
    </xf>
    <xf numFmtId="21" fontId="31" fillId="0" borderId="15" xfId="0" applyNumberFormat="1" applyFont="1" applyFill="1" applyBorder="1" applyAlignment="1">
      <alignment vertical="center"/>
    </xf>
    <xf numFmtId="21" fontId="0" fillId="0" borderId="15" xfId="0" applyNumberFormat="1" applyFill="1" applyBorder="1" applyAlignment="1">
      <alignment/>
    </xf>
    <xf numFmtId="21" fontId="0" fillId="0" borderId="15" xfId="0" applyNumberFormat="1" applyFont="1" applyFill="1" applyBorder="1" applyAlignment="1">
      <alignment horizontal="center"/>
    </xf>
    <xf numFmtId="168" fontId="0" fillId="0" borderId="15" xfId="0" applyNumberFormat="1" applyFill="1" applyBorder="1" applyAlignment="1">
      <alignment vertical="center"/>
    </xf>
    <xf numFmtId="0" fontId="8" fillId="0" borderId="15" xfId="0" applyFont="1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1" fillId="0" borderId="40" xfId="0" applyFont="1" applyFill="1" applyBorder="1" applyAlignment="1">
      <alignment horizontal="center" vertical="center"/>
    </xf>
    <xf numFmtId="21" fontId="31" fillId="0" borderId="41" xfId="0" applyNumberFormat="1" applyFont="1" applyFill="1" applyBorder="1" applyAlignment="1">
      <alignment vertical="center"/>
    </xf>
    <xf numFmtId="21" fontId="0" fillId="0" borderId="41" xfId="0" applyNumberFormat="1" applyFill="1" applyBorder="1" applyAlignment="1">
      <alignment/>
    </xf>
    <xf numFmtId="21" fontId="0" fillId="0" borderId="41" xfId="0" applyNumberFormat="1" applyFont="1" applyFill="1" applyBorder="1" applyAlignment="1">
      <alignment horizontal="center"/>
    </xf>
    <xf numFmtId="168" fontId="0" fillId="0" borderId="41" xfId="0" applyNumberFormat="1" applyFill="1" applyBorder="1" applyAlignment="1">
      <alignment vertical="center"/>
    </xf>
    <xf numFmtId="0" fontId="8" fillId="0" borderId="41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31" fillId="0" borderId="43" xfId="0" applyFont="1" applyFill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21" fontId="31" fillId="0" borderId="44" xfId="0" applyNumberFormat="1" applyFont="1" applyFill="1" applyBorder="1" applyAlignment="1">
      <alignment vertical="center"/>
    </xf>
    <xf numFmtId="21" fontId="0" fillId="0" borderId="44" xfId="0" applyNumberFormat="1" applyFill="1" applyBorder="1" applyAlignment="1">
      <alignment/>
    </xf>
    <xf numFmtId="21" fontId="0" fillId="0" borderId="44" xfId="0" applyNumberFormat="1" applyFont="1" applyFill="1" applyBorder="1" applyAlignment="1">
      <alignment horizontal="center"/>
    </xf>
    <xf numFmtId="0" fontId="8" fillId="0" borderId="44" xfId="0" applyFont="1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31" fillId="0" borderId="46" xfId="0" applyFont="1" applyFill="1" applyBorder="1" applyAlignment="1">
      <alignment horizontal="center" vertical="center"/>
    </xf>
    <xf numFmtId="0" fontId="31" fillId="0" borderId="22" xfId="0" applyFont="1" applyFill="1" applyBorder="1" applyAlignment="1">
      <alignment horizontal="center" vertical="center"/>
    </xf>
    <xf numFmtId="21" fontId="31" fillId="0" borderId="22" xfId="0" applyNumberFormat="1" applyFont="1" applyFill="1" applyBorder="1" applyAlignment="1">
      <alignment vertical="center"/>
    </xf>
    <xf numFmtId="21" fontId="0" fillId="0" borderId="22" xfId="0" applyNumberFormat="1" applyFill="1" applyBorder="1" applyAlignment="1">
      <alignment/>
    </xf>
    <xf numFmtId="21" fontId="0" fillId="0" borderId="22" xfId="0" applyNumberFormat="1" applyFont="1" applyFill="1" applyBorder="1" applyAlignment="1">
      <alignment horizontal="center"/>
    </xf>
    <xf numFmtId="0" fontId="8" fillId="0" borderId="22" xfId="0" applyFont="1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21" fontId="31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/>
    </xf>
    <xf numFmtId="168" fontId="0" fillId="0" borderId="44" xfId="0" applyNumberFormat="1" applyFill="1" applyBorder="1" applyAlignment="1">
      <alignment horizontal="center" vertical="center"/>
    </xf>
    <xf numFmtId="168" fontId="0" fillId="0" borderId="15" xfId="0" applyNumberFormat="1" applyFill="1" applyBorder="1" applyAlignment="1">
      <alignment horizontal="center" vertical="center"/>
    </xf>
    <xf numFmtId="168" fontId="0" fillId="0" borderId="22" xfId="0" applyNumberFormat="1" applyFill="1" applyBorder="1" applyAlignment="1">
      <alignment horizontal="center" vertical="center"/>
    </xf>
    <xf numFmtId="47" fontId="0" fillId="0" borderId="0" xfId="0" applyNumberFormat="1" applyFill="1" applyBorder="1" applyAlignment="1">
      <alignment horizontal="center" vertical="center"/>
    </xf>
    <xf numFmtId="47" fontId="0" fillId="0" borderId="0" xfId="0" applyNumberFormat="1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21" fontId="31" fillId="0" borderId="17" xfId="0" applyNumberFormat="1" applyFont="1" applyFill="1" applyBorder="1" applyAlignment="1">
      <alignment vertical="center"/>
    </xf>
    <xf numFmtId="21" fontId="0" fillId="0" borderId="17" xfId="0" applyNumberFormat="1" applyFill="1" applyBorder="1" applyAlignment="1">
      <alignment/>
    </xf>
    <xf numFmtId="21" fontId="0" fillId="0" borderId="17" xfId="0" applyNumberFormat="1" applyFont="1" applyFill="1" applyBorder="1" applyAlignment="1">
      <alignment horizontal="center"/>
    </xf>
    <xf numFmtId="168" fontId="0" fillId="0" borderId="17" xfId="0" applyNumberForma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0" fontId="0" fillId="0" borderId="50" xfId="0" applyFont="1" applyBorder="1" applyAlignment="1">
      <alignment/>
    </xf>
    <xf numFmtId="0" fontId="3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9" fillId="0" borderId="0" xfId="0" applyFont="1" applyAlignment="1">
      <alignment/>
    </xf>
    <xf numFmtId="0" fontId="31" fillId="0" borderId="48" xfId="0" applyFont="1" applyBorder="1" applyAlignment="1">
      <alignment vertical="center" wrapText="1"/>
    </xf>
    <xf numFmtId="0" fontId="31" fillId="0" borderId="48" xfId="0" applyFont="1" applyBorder="1" applyAlignment="1">
      <alignment horizontal="center" vertical="center" wrapText="1"/>
    </xf>
    <xf numFmtId="0" fontId="31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0" borderId="53" xfId="0" applyFont="1" applyBorder="1" applyAlignment="1">
      <alignment wrapText="1"/>
    </xf>
    <xf numFmtId="0" fontId="0" fillId="0" borderId="54" xfId="0" applyFont="1" applyBorder="1" applyAlignment="1">
      <alignment/>
    </xf>
    <xf numFmtId="0" fontId="0" fillId="0" borderId="52" xfId="0" applyFont="1" applyBorder="1" applyAlignment="1">
      <alignment horizontal="left" wrapText="1"/>
    </xf>
    <xf numFmtId="0" fontId="0" fillId="0" borderId="50" xfId="0" applyFont="1" applyBorder="1" applyAlignment="1">
      <alignment horizontal="left"/>
    </xf>
    <xf numFmtId="0" fontId="31" fillId="0" borderId="52" xfId="0" applyFont="1" applyBorder="1" applyAlignment="1">
      <alignment wrapText="1"/>
    </xf>
    <xf numFmtId="0" fontId="31" fillId="0" borderId="50" xfId="0" applyFont="1" applyBorder="1" applyAlignment="1">
      <alignment/>
    </xf>
    <xf numFmtId="0" fontId="32" fillId="0" borderId="10" xfId="0" applyFont="1" applyBorder="1" applyAlignment="1">
      <alignment horizontal="left"/>
    </xf>
    <xf numFmtId="0" fontId="32" fillId="0" borderId="1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1" fillId="0" borderId="10" xfId="0" applyFont="1" applyBorder="1" applyAlignment="1">
      <alignment/>
    </xf>
    <xf numFmtId="0" fontId="33" fillId="0" borderId="12" xfId="0" applyFont="1" applyBorder="1" applyAlignment="1">
      <alignment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left" vertical="center"/>
    </xf>
    <xf numFmtId="0" fontId="32" fillId="0" borderId="0" xfId="0" applyFont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2" fillId="0" borderId="23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2" fillId="0" borderId="26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3" fillId="0" borderId="28" xfId="0" applyFont="1" applyBorder="1" applyAlignment="1">
      <alignment vertical="center"/>
    </xf>
    <xf numFmtId="0" fontId="32" fillId="0" borderId="28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35" borderId="57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horizontal="center" vertical="center"/>
    </xf>
    <xf numFmtId="0" fontId="31" fillId="35" borderId="14" xfId="0" applyFont="1" applyFill="1" applyBorder="1" applyAlignment="1">
      <alignment vertical="center" wrapText="1"/>
    </xf>
    <xf numFmtId="169" fontId="31" fillId="35" borderId="14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31" fillId="0" borderId="57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vertical="center" wrapText="1"/>
    </xf>
    <xf numFmtId="169" fontId="31" fillId="0" borderId="14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/>
    </xf>
    <xf numFmtId="0" fontId="31" fillId="35" borderId="58" xfId="0" applyFont="1" applyFill="1" applyBorder="1" applyAlignment="1">
      <alignment horizontal="left" vertical="center" wrapText="1"/>
    </xf>
    <xf numFmtId="0" fontId="31" fillId="0" borderId="58" xfId="0" applyFont="1" applyFill="1" applyBorder="1" applyAlignment="1">
      <alignment horizontal="left" vertical="center" wrapText="1"/>
    </xf>
    <xf numFmtId="0" fontId="31" fillId="35" borderId="0" xfId="0" applyFont="1" applyFill="1" applyBorder="1" applyAlignment="1">
      <alignment horizontal="center" vertical="center"/>
    </xf>
    <xf numFmtId="0" fontId="31" fillId="35" borderId="59" xfId="0" applyFont="1" applyFill="1" applyBorder="1" applyAlignment="1">
      <alignment horizontal="center" vertical="center"/>
    </xf>
    <xf numFmtId="0" fontId="31" fillId="35" borderId="60" xfId="0" applyFont="1" applyFill="1" applyBorder="1" applyAlignment="1">
      <alignment horizontal="center" vertical="center"/>
    </xf>
    <xf numFmtId="0" fontId="31" fillId="0" borderId="59" xfId="0" applyFont="1" applyFill="1" applyBorder="1" applyAlignment="1">
      <alignment horizontal="center" vertical="center"/>
    </xf>
    <xf numFmtId="0" fontId="31" fillId="0" borderId="60" xfId="0" applyFont="1" applyFill="1" applyBorder="1" applyAlignment="1">
      <alignment horizontal="center" vertical="center"/>
    </xf>
    <xf numFmtId="0" fontId="31" fillId="35" borderId="61" xfId="0" applyFont="1" applyFill="1" applyBorder="1" applyAlignment="1">
      <alignment horizontal="center" vertical="center"/>
    </xf>
    <xf numFmtId="0" fontId="31" fillId="0" borderId="61" xfId="0" applyFont="1" applyFill="1" applyBorder="1" applyAlignment="1">
      <alignment horizontal="center" vertical="center"/>
    </xf>
    <xf numFmtId="0" fontId="31" fillId="35" borderId="62" xfId="0" applyFont="1" applyFill="1" applyBorder="1" applyAlignment="1">
      <alignment horizontal="center" vertical="center" wrapText="1"/>
    </xf>
    <xf numFmtId="0" fontId="31" fillId="0" borderId="62" xfId="0" applyFont="1" applyFill="1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31" xfId="0" applyFont="1" applyBorder="1" applyAlignment="1">
      <alignment horizontal="center" vertical="center" wrapText="1"/>
    </xf>
    <xf numFmtId="0" fontId="31" fillId="36" borderId="14" xfId="0" applyFont="1" applyFill="1" applyBorder="1" applyAlignment="1">
      <alignment vertical="center" wrapText="1"/>
    </xf>
    <xf numFmtId="0" fontId="31" fillId="36" borderId="14" xfId="0" applyFont="1" applyFill="1" applyBorder="1" applyAlignment="1">
      <alignment horizontal="center" vertical="center"/>
    </xf>
    <xf numFmtId="169" fontId="31" fillId="35" borderId="62" xfId="0" applyNumberFormat="1" applyFont="1" applyFill="1" applyBorder="1" applyAlignment="1">
      <alignment horizontal="center" vertical="center"/>
    </xf>
    <xf numFmtId="169" fontId="31" fillId="0" borderId="62" xfId="0" applyNumberFormat="1" applyFont="1" applyFill="1" applyBorder="1" applyAlignment="1">
      <alignment horizontal="center" vertical="center"/>
    </xf>
    <xf numFmtId="0" fontId="31" fillId="35" borderId="64" xfId="0" applyFont="1" applyFill="1" applyBorder="1" applyAlignment="1">
      <alignment horizontal="center" vertical="center"/>
    </xf>
    <xf numFmtId="0" fontId="31" fillId="0" borderId="64" xfId="0" applyFont="1" applyFill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4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/>
    </xf>
    <xf numFmtId="0" fontId="34" fillId="0" borderId="6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/>
    </xf>
    <xf numFmtId="0" fontId="0" fillId="0" borderId="67" xfId="0" applyBorder="1" applyAlignment="1">
      <alignment/>
    </xf>
    <xf numFmtId="0" fontId="12" fillId="34" borderId="23" xfId="0" applyFont="1" applyFill="1" applyBorder="1" applyAlignment="1">
      <alignment/>
    </xf>
    <xf numFmtId="0" fontId="10" fillId="34" borderId="24" xfId="0" applyFont="1" applyFill="1" applyBorder="1" applyAlignment="1">
      <alignment horizontal="center" vertical="center"/>
    </xf>
    <xf numFmtId="0" fontId="10" fillId="34" borderId="65" xfId="0" applyFont="1" applyFill="1" applyBorder="1" applyAlignment="1">
      <alignment horizontal="center" vertical="center"/>
    </xf>
    <xf numFmtId="0" fontId="10" fillId="34" borderId="69" xfId="0" applyFont="1" applyFill="1" applyBorder="1" applyAlignment="1">
      <alignment horizontal="center" vertical="center"/>
    </xf>
    <xf numFmtId="0" fontId="12" fillId="0" borderId="70" xfId="0" applyFont="1" applyBorder="1" applyAlignment="1">
      <alignment horizontal="center" vertical="center" wrapText="1"/>
    </xf>
    <xf numFmtId="0" fontId="12" fillId="0" borderId="71" xfId="0" applyFont="1" applyBorder="1" applyAlignment="1">
      <alignment horizontal="center" vertical="center" wrapText="1"/>
    </xf>
    <xf numFmtId="0" fontId="10" fillId="34" borderId="69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/>
    </xf>
    <xf numFmtId="0" fontId="12" fillId="0" borderId="30" xfId="0" applyFont="1" applyBorder="1" applyAlignment="1">
      <alignment horizontal="center" vertical="center" wrapText="1"/>
    </xf>
    <xf numFmtId="0" fontId="12" fillId="0" borderId="72" xfId="0" applyFont="1" applyBorder="1" applyAlignment="1">
      <alignment horizontal="center" vertical="center" wrapText="1"/>
    </xf>
    <xf numFmtId="0" fontId="0" fillId="0" borderId="73" xfId="0" applyBorder="1" applyAlignment="1">
      <alignment/>
    </xf>
    <xf numFmtId="0" fontId="0" fillId="0" borderId="0" xfId="0" applyFont="1" applyAlignment="1">
      <alignment horizontal="left" vertical="center"/>
    </xf>
    <xf numFmtId="0" fontId="10" fillId="34" borderId="64" xfId="0" applyFont="1" applyFill="1" applyBorder="1" applyAlignment="1">
      <alignment horizontal="center" vertical="center"/>
    </xf>
    <xf numFmtId="0" fontId="10" fillId="35" borderId="68" xfId="0" applyFont="1" applyFill="1" applyBorder="1" applyAlignment="1">
      <alignment horizontal="right"/>
    </xf>
    <xf numFmtId="0" fontId="10" fillId="35" borderId="73" xfId="0" applyFont="1" applyFill="1" applyBorder="1" applyAlignment="1">
      <alignment horizontal="center" vertical="center" wrapText="1"/>
    </xf>
    <xf numFmtId="0" fontId="31" fillId="0" borderId="58" xfId="0" applyFont="1" applyFill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/>
    </xf>
    <xf numFmtId="0" fontId="31" fillId="0" borderId="74" xfId="0" applyFont="1" applyFill="1" applyBorder="1" applyAlignment="1">
      <alignment horizontal="center" vertical="center"/>
    </xf>
    <xf numFmtId="21" fontId="31" fillId="0" borderId="21" xfId="0" applyNumberFormat="1" applyFont="1" applyFill="1" applyBorder="1" applyAlignment="1">
      <alignment vertical="center"/>
    </xf>
    <xf numFmtId="21" fontId="0" fillId="0" borderId="21" xfId="0" applyNumberFormat="1" applyFill="1" applyBorder="1" applyAlignment="1">
      <alignment/>
    </xf>
    <xf numFmtId="21" fontId="0" fillId="0" borderId="21" xfId="0" applyNumberFormat="1" applyFont="1" applyFill="1" applyBorder="1" applyAlignment="1">
      <alignment horizontal="center"/>
    </xf>
    <xf numFmtId="168" fontId="0" fillId="0" borderId="21" xfId="0" applyNumberForma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31" fillId="0" borderId="48" xfId="0" applyFont="1" applyFill="1" applyBorder="1" applyAlignment="1">
      <alignment horizontal="center" vertical="center"/>
    </xf>
    <xf numFmtId="0" fontId="31" fillId="36" borderId="48" xfId="0" applyFont="1" applyFill="1" applyBorder="1" applyAlignment="1">
      <alignment horizontal="center" vertical="center" wrapText="1"/>
    </xf>
    <xf numFmtId="21" fontId="31" fillId="0" borderId="48" xfId="0" applyNumberFormat="1" applyFont="1" applyFill="1" applyBorder="1" applyAlignment="1">
      <alignment vertical="center"/>
    </xf>
    <xf numFmtId="21" fontId="0" fillId="0" borderId="48" xfId="0" applyNumberFormat="1" applyFill="1" applyBorder="1" applyAlignment="1">
      <alignment/>
    </xf>
    <xf numFmtId="21" fontId="0" fillId="0" borderId="48" xfId="0" applyNumberFormat="1" applyFont="1" applyFill="1" applyBorder="1" applyAlignment="1">
      <alignment horizontal="center"/>
    </xf>
    <xf numFmtId="0" fontId="8" fillId="0" borderId="48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8" xfId="0" applyNumberFormat="1" applyFill="1" applyBorder="1" applyAlignment="1">
      <alignment horizontal="center" vertical="center"/>
    </xf>
    <xf numFmtId="2" fontId="0" fillId="0" borderId="48" xfId="0" applyNumberFormat="1" applyFill="1" applyBorder="1" applyAlignment="1">
      <alignment horizontal="center" vertical="center"/>
    </xf>
    <xf numFmtId="0" fontId="12" fillId="35" borderId="70" xfId="0" applyFont="1" applyFill="1" applyBorder="1" applyAlignment="1">
      <alignment horizontal="center" vertical="center" wrapText="1"/>
    </xf>
    <xf numFmtId="0" fontId="12" fillId="35" borderId="72" xfId="0" applyFont="1" applyFill="1" applyBorder="1" applyAlignment="1">
      <alignment horizontal="center" vertical="center" wrapText="1"/>
    </xf>
    <xf numFmtId="0" fontId="12" fillId="35" borderId="71" xfId="0" applyFont="1" applyFill="1" applyBorder="1" applyAlignment="1">
      <alignment horizontal="center" vertical="center" wrapText="1"/>
    </xf>
    <xf numFmtId="0" fontId="12" fillId="35" borderId="30" xfId="0" applyFont="1" applyFill="1" applyBorder="1" applyAlignment="1">
      <alignment horizontal="center" vertical="center" wrapText="1"/>
    </xf>
    <xf numFmtId="17" fontId="10" fillId="35" borderId="68" xfId="0" applyNumberFormat="1" applyFont="1" applyFill="1" applyBorder="1" applyAlignment="1">
      <alignment horizontal="right"/>
    </xf>
    <xf numFmtId="0" fontId="43" fillId="0" borderId="13" xfId="0" applyFont="1" applyBorder="1" applyAlignment="1">
      <alignment horizontal="center"/>
    </xf>
    <xf numFmtId="0" fontId="4" fillId="0" borderId="76" xfId="0" applyFont="1" applyBorder="1" applyAlignment="1">
      <alignment vertical="center" textRotation="90"/>
    </xf>
    <xf numFmtId="0" fontId="4" fillId="0" borderId="77" xfId="0" applyFont="1" applyBorder="1" applyAlignment="1">
      <alignment vertical="center" textRotation="90"/>
    </xf>
    <xf numFmtId="0" fontId="4" fillId="0" borderId="78" xfId="0" applyFont="1" applyBorder="1" applyAlignment="1">
      <alignment vertical="center" textRotation="90"/>
    </xf>
    <xf numFmtId="0" fontId="7" fillId="0" borderId="1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7" fontId="0" fillId="0" borderId="14" xfId="0" applyNumberFormat="1" applyFont="1" applyBorder="1" applyAlignment="1" quotePrefix="1">
      <alignment horizontal="center" vertical="center"/>
    </xf>
    <xf numFmtId="47" fontId="0" fillId="0" borderId="15" xfId="0" applyNumberFormat="1" applyBorder="1" applyAlignment="1">
      <alignment horizontal="center" vertical="center"/>
    </xf>
    <xf numFmtId="47" fontId="0" fillId="0" borderId="16" xfId="0" applyNumberFormat="1" applyBorder="1" applyAlignment="1">
      <alignment horizontal="center" vertical="center"/>
    </xf>
    <xf numFmtId="47" fontId="0" fillId="0" borderId="14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46" fontId="0" fillId="0" borderId="14" xfId="0" applyNumberFormat="1" applyBorder="1" applyAlignment="1">
      <alignment horizontal="center" vertical="center"/>
    </xf>
    <xf numFmtId="46" fontId="0" fillId="0" borderId="15" xfId="0" applyNumberFormat="1" applyBorder="1" applyAlignment="1">
      <alignment horizontal="center" vertical="center"/>
    </xf>
    <xf numFmtId="46" fontId="0" fillId="0" borderId="16" xfId="0" applyNumberFormat="1" applyBorder="1" applyAlignment="1">
      <alignment horizontal="center" vertical="center"/>
    </xf>
    <xf numFmtId="0" fontId="4" fillId="0" borderId="0" xfId="0" applyFont="1" applyBorder="1" applyAlignment="1">
      <alignment vertical="center" textRotation="90"/>
    </xf>
    <xf numFmtId="0" fontId="35" fillId="0" borderId="0" xfId="0" applyFont="1" applyAlignment="1">
      <alignment horizontal="right"/>
    </xf>
    <xf numFmtId="0" fontId="31" fillId="34" borderId="76" xfId="0" applyFont="1" applyFill="1" applyBorder="1" applyAlignment="1">
      <alignment horizontal="center" vertical="center"/>
    </xf>
    <xf numFmtId="0" fontId="31" fillId="34" borderId="77" xfId="0" applyFont="1" applyFill="1" applyBorder="1" applyAlignment="1">
      <alignment horizontal="center" vertical="center"/>
    </xf>
    <xf numFmtId="0" fontId="31" fillId="34" borderId="78" xfId="0" applyFont="1" applyFill="1" applyBorder="1" applyAlignment="1">
      <alignment horizontal="center" vertical="center"/>
    </xf>
    <xf numFmtId="169" fontId="31" fillId="34" borderId="79" xfId="0" applyNumberFormat="1" applyFont="1" applyFill="1" applyBorder="1" applyAlignment="1">
      <alignment horizontal="center" vertical="center"/>
    </xf>
    <xf numFmtId="0" fontId="31" fillId="34" borderId="80" xfId="0" applyFont="1" applyFill="1" applyBorder="1" applyAlignment="1">
      <alignment horizontal="center" vertical="center"/>
    </xf>
    <xf numFmtId="0" fontId="31" fillId="34" borderId="81" xfId="0" applyFont="1" applyFill="1" applyBorder="1" applyAlignment="1">
      <alignment horizontal="center" vertical="center"/>
    </xf>
    <xf numFmtId="21" fontId="31" fillId="34" borderId="59" xfId="0" applyNumberFormat="1" applyFont="1" applyFill="1" applyBorder="1" applyAlignment="1">
      <alignment horizontal="center" vertical="center"/>
    </xf>
    <xf numFmtId="21" fontId="31" fillId="34" borderId="22" xfId="0" applyNumberFormat="1" applyFont="1" applyFill="1" applyBorder="1" applyAlignment="1">
      <alignment horizontal="center" vertical="center"/>
    </xf>
    <xf numFmtId="21" fontId="31" fillId="34" borderId="20" xfId="0" applyNumberFormat="1" applyFont="1" applyFill="1" applyBorder="1" applyAlignment="1">
      <alignment horizontal="center" vertical="center"/>
    </xf>
    <xf numFmtId="169" fontId="31" fillId="0" borderId="79" xfId="0" applyNumberFormat="1" applyFont="1" applyBorder="1" applyAlignment="1">
      <alignment horizontal="center" vertical="center"/>
    </xf>
    <xf numFmtId="0" fontId="31" fillId="0" borderId="80" xfId="0" applyFont="1" applyBorder="1" applyAlignment="1">
      <alignment horizontal="center" vertical="center"/>
    </xf>
    <xf numFmtId="0" fontId="31" fillId="0" borderId="81" xfId="0" applyFont="1" applyBorder="1" applyAlignment="1">
      <alignment horizontal="center" vertical="center"/>
    </xf>
    <xf numFmtId="0" fontId="31" fillId="0" borderId="76" xfId="0" applyFont="1" applyBorder="1" applyAlignment="1">
      <alignment horizontal="center" vertical="center"/>
    </xf>
    <xf numFmtId="0" fontId="31" fillId="0" borderId="77" xfId="0" applyFont="1" applyBorder="1" applyAlignment="1">
      <alignment horizontal="center" vertical="center"/>
    </xf>
    <xf numFmtId="0" fontId="31" fillId="0" borderId="78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21" fontId="31" fillId="0" borderId="59" xfId="0" applyNumberFormat="1" applyFont="1" applyBorder="1" applyAlignment="1">
      <alignment horizontal="center" vertical="center"/>
    </xf>
    <xf numFmtId="21" fontId="31" fillId="0" borderId="22" xfId="0" applyNumberFormat="1" applyFont="1" applyBorder="1" applyAlignment="1">
      <alignment horizontal="center" vertical="center"/>
    </xf>
    <xf numFmtId="21" fontId="31" fillId="0" borderId="20" xfId="0" applyNumberFormat="1" applyFont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 wrapText="1"/>
    </xf>
    <xf numFmtId="0" fontId="9" fillId="0" borderId="83" xfId="0" applyFont="1" applyFill="1" applyBorder="1" applyAlignment="1">
      <alignment horizontal="center" vertical="center"/>
    </xf>
    <xf numFmtId="0" fontId="9" fillId="0" borderId="84" xfId="0" applyFont="1" applyFill="1" applyBorder="1" applyAlignment="1">
      <alignment horizontal="center" vertical="center"/>
    </xf>
    <xf numFmtId="0" fontId="73" fillId="0" borderId="10" xfId="0" applyFont="1" applyBorder="1" applyAlignment="1">
      <alignment horizontal="center" wrapText="1"/>
    </xf>
    <xf numFmtId="0" fontId="73" fillId="0" borderId="13" xfId="0" applyFont="1" applyBorder="1" applyAlignment="1">
      <alignment horizontal="center" wrapText="1"/>
    </xf>
    <xf numFmtId="0" fontId="31" fillId="35" borderId="69" xfId="0" applyFont="1" applyFill="1" applyBorder="1" applyAlignment="1">
      <alignment horizontal="center" vertical="center"/>
    </xf>
    <xf numFmtId="0" fontId="31" fillId="35" borderId="70" xfId="0" applyFont="1" applyFill="1" applyBorder="1" applyAlignment="1">
      <alignment horizontal="center" vertical="center"/>
    </xf>
    <xf numFmtId="0" fontId="31" fillId="35" borderId="70" xfId="0" applyFont="1" applyFill="1" applyBorder="1" applyAlignment="1">
      <alignment horizontal="center" vertical="center" wrapText="1"/>
    </xf>
    <xf numFmtId="0" fontId="0" fillId="35" borderId="70" xfId="0" applyNumberFormat="1" applyFill="1" applyBorder="1" applyAlignment="1">
      <alignment horizontal="center" vertical="center"/>
    </xf>
    <xf numFmtId="0" fontId="31" fillId="0" borderId="69" xfId="0" applyFont="1" applyFill="1" applyBorder="1" applyAlignment="1">
      <alignment horizontal="center" vertical="center"/>
    </xf>
    <xf numFmtId="0" fontId="31" fillId="36" borderId="70" xfId="0" applyFont="1" applyFill="1" applyBorder="1" applyAlignment="1">
      <alignment horizontal="center" vertical="center"/>
    </xf>
    <xf numFmtId="0" fontId="31" fillId="36" borderId="70" xfId="0" applyFont="1" applyFill="1" applyBorder="1" applyAlignment="1">
      <alignment horizontal="center" vertical="center" wrapText="1"/>
    </xf>
    <xf numFmtId="0" fontId="0" fillId="0" borderId="70" xfId="0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21" fontId="31" fillId="35" borderId="70" xfId="0" applyNumberFormat="1" applyFont="1" applyFill="1" applyBorder="1" applyAlignment="1">
      <alignment horizontal="center" vertical="center"/>
    </xf>
    <xf numFmtId="0" fontId="0" fillId="35" borderId="70" xfId="0" applyFont="1" applyFill="1" applyBorder="1" applyAlignment="1">
      <alignment horizontal="center" vertical="center"/>
    </xf>
    <xf numFmtId="0" fontId="8" fillId="35" borderId="70" xfId="0" applyNumberFormat="1" applyFont="1" applyFill="1" applyBorder="1" applyAlignment="1">
      <alignment horizontal="center" vertical="center"/>
    </xf>
    <xf numFmtId="0" fontId="74" fillId="35" borderId="71" xfId="0" applyFont="1" applyFill="1" applyBorder="1" applyAlignment="1">
      <alignment horizontal="center" vertical="center"/>
    </xf>
    <xf numFmtId="21" fontId="31" fillId="36" borderId="7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8" fillId="0" borderId="70" xfId="0" applyNumberFormat="1" applyFont="1" applyBorder="1" applyAlignment="1">
      <alignment horizontal="center" vertical="center"/>
    </xf>
    <xf numFmtId="0" fontId="74" fillId="0" borderId="71" xfId="0" applyFont="1" applyBorder="1" applyAlignment="1">
      <alignment horizontal="center" vertical="center"/>
    </xf>
    <xf numFmtId="0" fontId="31" fillId="0" borderId="51" xfId="0" applyFont="1" applyBorder="1" applyAlignment="1">
      <alignment horizontal="center" wrapText="1"/>
    </xf>
    <xf numFmtId="0" fontId="31" fillId="0" borderId="85" xfId="0" applyFont="1" applyBorder="1" applyAlignment="1">
      <alignment horizontal="center" wrapText="1"/>
    </xf>
    <xf numFmtId="0" fontId="0" fillId="0" borderId="52" xfId="0" applyFont="1" applyBorder="1" applyAlignment="1">
      <alignment horizontal="center" wrapText="1"/>
    </xf>
    <xf numFmtId="0" fontId="0" fillId="0" borderId="53" xfId="0" applyFont="1" applyBorder="1" applyAlignment="1">
      <alignment horizontal="center" wrapText="1"/>
    </xf>
    <xf numFmtId="0" fontId="31" fillId="0" borderId="0" xfId="52" applyFont="1">
      <alignment/>
      <protection/>
    </xf>
    <xf numFmtId="0" fontId="31" fillId="0" borderId="0" xfId="52" applyFont="1" applyBorder="1">
      <alignment/>
      <protection/>
    </xf>
    <xf numFmtId="0" fontId="42" fillId="0" borderId="0" xfId="52" applyFont="1" applyFill="1" applyBorder="1" applyAlignment="1">
      <alignment horizontal="right"/>
      <protection/>
    </xf>
    <xf numFmtId="0" fontId="40" fillId="0" borderId="0" xfId="52" applyFont="1">
      <alignment/>
      <protection/>
    </xf>
    <xf numFmtId="0" fontId="41" fillId="0" borderId="0" xfId="52" applyFont="1" applyBorder="1">
      <alignment/>
      <protection/>
    </xf>
    <xf numFmtId="0" fontId="40" fillId="0" borderId="0" xfId="52" applyFont="1" applyBorder="1">
      <alignment/>
      <protection/>
    </xf>
    <xf numFmtId="0" fontId="40" fillId="0" borderId="48" xfId="52" applyFont="1" applyBorder="1">
      <alignment/>
      <protection/>
    </xf>
    <xf numFmtId="0" fontId="40" fillId="0" borderId="82" xfId="52" applyFont="1" applyBorder="1" applyAlignment="1">
      <alignment horizontal="center"/>
      <protection/>
    </xf>
    <xf numFmtId="0" fontId="40" fillId="0" borderId="86" xfId="52" applyFont="1" applyFill="1" applyBorder="1" applyAlignment="1">
      <alignment horizontal="center"/>
      <protection/>
    </xf>
    <xf numFmtId="0" fontId="31" fillId="0" borderId="84" xfId="52" applyFont="1" applyBorder="1" applyAlignment="1">
      <alignment horizontal="center"/>
      <protection/>
    </xf>
    <xf numFmtId="0" fontId="40" fillId="0" borderId="0" xfId="52" applyFont="1" applyFill="1" applyBorder="1" applyAlignment="1">
      <alignment horizontal="center"/>
      <protection/>
    </xf>
    <xf numFmtId="0" fontId="40" fillId="0" borderId="48" xfId="52" applyFont="1" applyBorder="1" applyAlignment="1">
      <alignment horizontal="center"/>
      <protection/>
    </xf>
    <xf numFmtId="2" fontId="40" fillId="0" borderId="48" xfId="52" applyNumberFormat="1" applyFont="1" applyBorder="1" applyAlignment="1">
      <alignment horizontal="center"/>
      <protection/>
    </xf>
    <xf numFmtId="2" fontId="40" fillId="0" borderId="82" xfId="52" applyNumberFormat="1" applyFont="1" applyBorder="1" applyAlignment="1">
      <alignment horizontal="center"/>
      <protection/>
    </xf>
    <xf numFmtId="2" fontId="41" fillId="0" borderId="87" xfId="52" applyNumberFormat="1" applyFont="1" applyBorder="1" applyAlignment="1">
      <alignment horizontal="center"/>
      <protection/>
    </xf>
    <xf numFmtId="171" fontId="31" fillId="0" borderId="84" xfId="52" applyNumberFormat="1" applyFont="1" applyBorder="1" applyAlignment="1">
      <alignment horizontal="center"/>
      <protection/>
    </xf>
    <xf numFmtId="171" fontId="31" fillId="0" borderId="0" xfId="52" applyNumberFormat="1" applyFont="1">
      <alignment/>
      <protection/>
    </xf>
    <xf numFmtId="0" fontId="31" fillId="0" borderId="0" xfId="52" applyFont="1" applyAlignment="1">
      <alignment horizontal="center"/>
      <protection/>
    </xf>
    <xf numFmtId="2" fontId="40" fillId="0" borderId="88" xfId="52" applyNumberFormat="1" applyFont="1" applyBorder="1" applyAlignment="1">
      <alignment horizont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76200</xdr:colOff>
      <xdr:row>0</xdr:row>
      <xdr:rowOff>47625</xdr:rowOff>
    </xdr:from>
    <xdr:to>
      <xdr:col>16</xdr:col>
      <xdr:colOff>800100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38200" y="47625"/>
          <a:ext cx="12039600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Challenge des jeunes rameurs Lorrains : Fiche de collecte des résultats
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3</xdr:col>
      <xdr:colOff>171450</xdr:colOff>
      <xdr:row>4</xdr:row>
      <xdr:rowOff>142875</xdr:rowOff>
    </xdr:to>
    <xdr:pic>
      <xdr:nvPicPr>
        <xdr:cNvPr id="2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180975</xdr:colOff>
      <xdr:row>3</xdr:row>
      <xdr:rowOff>0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76200</xdr:rowOff>
    </xdr:from>
    <xdr:to>
      <xdr:col>7</xdr:col>
      <xdr:colOff>390525</xdr:colOff>
      <xdr:row>2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00" y="76200"/>
          <a:ext cx="7210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Challenge des jeunes rameurs Lorrains 2015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180975</xdr:colOff>
      <xdr:row>3</xdr:row>
      <xdr:rowOff>0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76200</xdr:rowOff>
    </xdr:from>
    <xdr:to>
      <xdr:col>7</xdr:col>
      <xdr:colOff>390525</xdr:colOff>
      <xdr:row>2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00" y="76200"/>
          <a:ext cx="7210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Challenge des jeunes rameurs Lorrains 2015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180975</xdr:colOff>
      <xdr:row>3</xdr:row>
      <xdr:rowOff>0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76200</xdr:rowOff>
    </xdr:from>
    <xdr:to>
      <xdr:col>7</xdr:col>
      <xdr:colOff>390525</xdr:colOff>
      <xdr:row>2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00" y="76200"/>
          <a:ext cx="7210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Challenge des jeunes rameurs Lorrains 2015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180975</xdr:colOff>
      <xdr:row>3</xdr:row>
      <xdr:rowOff>0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76200</xdr:rowOff>
    </xdr:from>
    <xdr:to>
      <xdr:col>7</xdr:col>
      <xdr:colOff>390525</xdr:colOff>
      <xdr:row>2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00" y="76200"/>
          <a:ext cx="7210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Challenge des jeunes rameurs Lorrains 2015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180975</xdr:colOff>
      <xdr:row>3</xdr:row>
      <xdr:rowOff>0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76200</xdr:rowOff>
    </xdr:from>
    <xdr:to>
      <xdr:col>7</xdr:col>
      <xdr:colOff>390525</xdr:colOff>
      <xdr:row>2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00" y="76200"/>
          <a:ext cx="7210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Challenge des jeunes rameurs Lorrains 2015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180975</xdr:colOff>
      <xdr:row>3</xdr:row>
      <xdr:rowOff>0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76200</xdr:rowOff>
    </xdr:from>
    <xdr:to>
      <xdr:col>7</xdr:col>
      <xdr:colOff>390525</xdr:colOff>
      <xdr:row>2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00" y="76200"/>
          <a:ext cx="7210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Challenge des jeunes rameurs Lorrains 2015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180975</xdr:colOff>
      <xdr:row>3</xdr:row>
      <xdr:rowOff>0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76200</xdr:rowOff>
    </xdr:from>
    <xdr:to>
      <xdr:col>7</xdr:col>
      <xdr:colOff>390525</xdr:colOff>
      <xdr:row>2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00" y="76200"/>
          <a:ext cx="7210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Challenge des jeunes rameurs Lorrains 2015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180975</xdr:colOff>
      <xdr:row>3</xdr:row>
      <xdr:rowOff>0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76200</xdr:rowOff>
    </xdr:from>
    <xdr:to>
      <xdr:col>7</xdr:col>
      <xdr:colOff>390525</xdr:colOff>
      <xdr:row>2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00" y="76200"/>
          <a:ext cx="7210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Challenge des jeunes rameurs Lorrains 2015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180975</xdr:colOff>
      <xdr:row>3</xdr:row>
      <xdr:rowOff>0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76200</xdr:rowOff>
    </xdr:from>
    <xdr:to>
      <xdr:col>7</xdr:col>
      <xdr:colOff>390525</xdr:colOff>
      <xdr:row>2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00" y="76200"/>
          <a:ext cx="7210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Challenge des jeunes rameurs Lorrains 2015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180975</xdr:colOff>
      <xdr:row>3</xdr:row>
      <xdr:rowOff>0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76200</xdr:rowOff>
    </xdr:from>
    <xdr:to>
      <xdr:col>7</xdr:col>
      <xdr:colOff>390525</xdr:colOff>
      <xdr:row>2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00" y="76200"/>
          <a:ext cx="7210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Challenge des jeunes rameurs Lorrains 2015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2</xdr:col>
      <xdr:colOff>9525</xdr:colOff>
      <xdr:row>3</xdr:row>
      <xdr:rowOff>114300</xdr:rowOff>
    </xdr:to>
    <xdr:pic>
      <xdr:nvPicPr>
        <xdr:cNvPr id="1" name="Image 2" descr="logo ligu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4762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180975</xdr:colOff>
      <xdr:row>3</xdr:row>
      <xdr:rowOff>0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76200</xdr:rowOff>
    </xdr:from>
    <xdr:to>
      <xdr:col>7</xdr:col>
      <xdr:colOff>390525</xdr:colOff>
      <xdr:row>2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00" y="76200"/>
          <a:ext cx="7210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Challenge des jeunes rameurs Lorrains 2015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180975</xdr:colOff>
      <xdr:row>3</xdr:row>
      <xdr:rowOff>0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76200</xdr:rowOff>
    </xdr:from>
    <xdr:to>
      <xdr:col>7</xdr:col>
      <xdr:colOff>390525</xdr:colOff>
      <xdr:row>2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00" y="76200"/>
          <a:ext cx="7210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Challenge des jeunes rameurs Lorrains 2015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0</xdr:col>
      <xdr:colOff>180975</xdr:colOff>
      <xdr:row>3</xdr:row>
      <xdr:rowOff>0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333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76200</xdr:rowOff>
    </xdr:from>
    <xdr:to>
      <xdr:col>7</xdr:col>
      <xdr:colOff>390525</xdr:colOff>
      <xdr:row>2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00" y="76200"/>
          <a:ext cx="7210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Challenge des jeunes rameurs Lorrains 2015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8</xdr:col>
      <xdr:colOff>9525</xdr:colOff>
      <xdr:row>3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28650" y="47625"/>
          <a:ext cx="328612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Challenge des jeunes rameurs Lorrains : Résultats parcours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habileté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76200</xdr:rowOff>
    </xdr:from>
    <xdr:to>
      <xdr:col>1</xdr:col>
      <xdr:colOff>542925</xdr:colOff>
      <xdr:row>4</xdr:row>
      <xdr:rowOff>142875</xdr:rowOff>
    </xdr:to>
    <xdr:pic>
      <xdr:nvPicPr>
        <xdr:cNvPr id="2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76200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47625</xdr:rowOff>
    </xdr:from>
    <xdr:to>
      <xdr:col>11</xdr:col>
      <xdr:colOff>0</xdr:colOff>
      <xdr:row>3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2975" y="47625"/>
          <a:ext cx="666750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Challenge des jeunes rameurs Lorrains : Programme</a:t>
          </a:r>
          <a:r>
            <a:rPr lang="en-US" cap="none" sz="14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 J1Epinal 2015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2</xdr:col>
      <xdr:colOff>47625</xdr:colOff>
      <xdr:row>3</xdr:row>
      <xdr:rowOff>190500</xdr:rowOff>
    </xdr:to>
    <xdr:pic>
      <xdr:nvPicPr>
        <xdr:cNvPr id="2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5715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0</xdr:row>
      <xdr:rowOff>533400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400050</xdr:colOff>
      <xdr:row>0</xdr:row>
      <xdr:rowOff>533400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504825</xdr:colOff>
      <xdr:row>0</xdr:row>
      <xdr:rowOff>533400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47625</xdr:rowOff>
    </xdr:from>
    <xdr:to>
      <xdr:col>13</xdr:col>
      <xdr:colOff>342900</xdr:colOff>
      <xdr:row>3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85825" y="47625"/>
          <a:ext cx="701992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000" tIns="0" rIns="54000" bIns="0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Challenge des jeunes rameurs Lorrains : Classement</a:t>
          </a:r>
          <a:r>
            <a:rPr lang="en-US" cap="none" sz="2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par équipes</a:t>
          </a:r>
        </a:p>
      </xdr:txBody>
    </xdr:sp>
    <xdr:clientData/>
  </xdr:twoCellAnchor>
  <xdr:twoCellAnchor editAs="oneCell">
    <xdr:from>
      <xdr:col>0</xdr:col>
      <xdr:colOff>47625</xdr:colOff>
      <xdr:row>0</xdr:row>
      <xdr:rowOff>19050</xdr:rowOff>
    </xdr:from>
    <xdr:to>
      <xdr:col>1</xdr:col>
      <xdr:colOff>276225</xdr:colOff>
      <xdr:row>4</xdr:row>
      <xdr:rowOff>76200</xdr:rowOff>
    </xdr:to>
    <xdr:pic>
      <xdr:nvPicPr>
        <xdr:cNvPr id="2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9050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57150</xdr:rowOff>
    </xdr:from>
    <xdr:to>
      <xdr:col>0</xdr:col>
      <xdr:colOff>657225</xdr:colOff>
      <xdr:row>2</xdr:row>
      <xdr:rowOff>123825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5715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33</xdr:row>
      <xdr:rowOff>133350</xdr:rowOff>
    </xdr:from>
    <xdr:to>
      <xdr:col>6</xdr:col>
      <xdr:colOff>19050</xdr:colOff>
      <xdr:row>37</xdr:row>
      <xdr:rowOff>9525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409575" y="7115175"/>
          <a:ext cx="4495800" cy="5238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Finale du Challenge du Jeune Rameur 2013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à Pont à Mousson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0</xdr:rowOff>
    </xdr:from>
    <xdr:to>
      <xdr:col>1</xdr:col>
      <xdr:colOff>447675</xdr:colOff>
      <xdr:row>4</xdr:row>
      <xdr:rowOff>47625</xdr:rowOff>
    </xdr:to>
    <xdr:pic>
      <xdr:nvPicPr>
        <xdr:cNvPr id="1" name="Picture 2" descr="C:\Documents and Settings\Propriétaire\Bureau\logo ligue couleur def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5810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771525</xdr:colOff>
      <xdr:row>0</xdr:row>
      <xdr:rowOff>76200</xdr:rowOff>
    </xdr:from>
    <xdr:to>
      <xdr:col>7</xdr:col>
      <xdr:colOff>390525</xdr:colOff>
      <xdr:row>2</xdr:row>
      <xdr:rowOff>76200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952500" y="76200"/>
          <a:ext cx="7210425" cy="323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Challenge des jeunes rameurs Lorrains 2015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Q96"/>
  <sheetViews>
    <sheetView view="pageBreakPreview" zoomScale="85" zoomScaleNormal="80" zoomScaleSheetLayoutView="85" zoomScalePageLayoutView="0" workbookViewId="0" topLeftCell="A1">
      <pane xSplit="6" ySplit="6" topLeftCell="G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20" sqref="J20"/>
    </sheetView>
  </sheetViews>
  <sheetFormatPr defaultColWidth="11.421875" defaultRowHeight="12.75"/>
  <cols>
    <col min="1" max="1" width="0.9921875" style="0" customWidth="1"/>
    <col min="2" max="2" width="5.57421875" style="0" customWidth="1"/>
    <col min="3" max="3" width="3.57421875" style="0" hidden="1" customWidth="1"/>
    <col min="4" max="4" width="4.8515625" style="0" customWidth="1"/>
    <col min="5" max="5" width="26.57421875" style="0" customWidth="1"/>
    <col min="6" max="6" width="19.140625" style="1" customWidth="1"/>
    <col min="7" max="8" width="16.7109375" style="0" hidden="1" customWidth="1"/>
    <col min="9" max="9" width="8.7109375" style="0" customWidth="1"/>
    <col min="10" max="10" width="16.7109375" style="24" customWidth="1"/>
    <col min="11" max="11" width="15.57421875" style="0" customWidth="1"/>
    <col min="12" max="12" width="18.421875" style="24" customWidth="1"/>
    <col min="13" max="13" width="15.57421875" style="0" customWidth="1"/>
    <col min="14" max="14" width="16.7109375" style="24" customWidth="1"/>
    <col min="15" max="15" width="15.57421875" style="0" customWidth="1"/>
    <col min="16" max="16" width="16.7109375" style="24" customWidth="1"/>
    <col min="17" max="17" width="15.57421875" style="0" customWidth="1"/>
  </cols>
  <sheetData>
    <row r="1" ht="9.75" customHeight="1"/>
    <row r="2" ht="9.75" customHeight="1"/>
    <row r="3" ht="9.75" customHeight="1"/>
    <row r="4" ht="9" customHeight="1"/>
    <row r="5" spans="5:17" ht="12.75">
      <c r="E5" s="2"/>
      <c r="F5" s="3"/>
      <c r="G5" s="4"/>
      <c r="H5" s="5"/>
      <c r="I5" s="5"/>
      <c r="J5" s="321" t="s">
        <v>109</v>
      </c>
      <c r="K5" s="323" t="s">
        <v>92</v>
      </c>
      <c r="L5" s="321" t="s">
        <v>89</v>
      </c>
      <c r="M5" s="323" t="s">
        <v>93</v>
      </c>
      <c r="N5" s="321" t="s">
        <v>90</v>
      </c>
      <c r="O5" s="323" t="s">
        <v>94</v>
      </c>
      <c r="P5" s="321" t="s">
        <v>91</v>
      </c>
      <c r="Q5" s="323" t="s">
        <v>95</v>
      </c>
    </row>
    <row r="6" spans="5:17" ht="19.5" customHeight="1" thickBot="1">
      <c r="E6" s="6" t="s">
        <v>0</v>
      </c>
      <c r="F6" s="7" t="s">
        <v>1</v>
      </c>
      <c r="G6" s="8" t="s">
        <v>2</v>
      </c>
      <c r="H6" s="7" t="s">
        <v>3</v>
      </c>
      <c r="I6" s="7" t="s">
        <v>64</v>
      </c>
      <c r="J6" s="322"/>
      <c r="K6" s="324"/>
      <c r="L6" s="322"/>
      <c r="M6" s="324"/>
      <c r="N6" s="322"/>
      <c r="O6" s="324"/>
      <c r="P6" s="322"/>
      <c r="Q6" s="324"/>
    </row>
    <row r="7" spans="2:17" ht="15" customHeight="1">
      <c r="B7" s="318" t="s">
        <v>4</v>
      </c>
      <c r="C7" s="10">
        <v>1</v>
      </c>
      <c r="D7" s="10">
        <v>1</v>
      </c>
      <c r="E7" s="9" t="s">
        <v>5</v>
      </c>
      <c r="F7" s="11" t="s">
        <v>6</v>
      </c>
      <c r="G7" s="12"/>
      <c r="H7" s="12"/>
      <c r="I7" s="21" t="s">
        <v>65</v>
      </c>
      <c r="J7" s="25">
        <v>0.0007407407407407407</v>
      </c>
      <c r="K7" s="325">
        <f>AVERAGE(J7:J11)</f>
        <v>0.000876736111111111</v>
      </c>
      <c r="L7" s="25"/>
      <c r="M7" s="328">
        <f>AVERAGE(L7:L11)</f>
        <v>0.006260995370370371</v>
      </c>
      <c r="N7" s="28">
        <v>885</v>
      </c>
      <c r="O7" s="329">
        <f>AVERAGE(N7:N11)</f>
        <v>667.5</v>
      </c>
      <c r="P7" s="25"/>
      <c r="Q7" s="328">
        <v>0.0019444444444444442</v>
      </c>
    </row>
    <row r="8" spans="2:17" ht="15" customHeight="1">
      <c r="B8" s="319"/>
      <c r="C8" s="14">
        <v>2</v>
      </c>
      <c r="D8" s="14">
        <v>2</v>
      </c>
      <c r="E8" s="13" t="s">
        <v>7</v>
      </c>
      <c r="F8" s="15" t="s">
        <v>6</v>
      </c>
      <c r="G8" s="16"/>
      <c r="H8" s="16"/>
      <c r="I8" s="22" t="s">
        <v>66</v>
      </c>
      <c r="J8" s="26">
        <v>0.0010648148148148147</v>
      </c>
      <c r="K8" s="326"/>
      <c r="L8" s="26">
        <v>0.007324189814814815</v>
      </c>
      <c r="M8" s="326"/>
      <c r="N8" s="29">
        <v>675</v>
      </c>
      <c r="O8" s="330"/>
      <c r="P8" s="26"/>
      <c r="Q8" s="326"/>
    </row>
    <row r="9" spans="2:17" ht="15" customHeight="1">
      <c r="B9" s="319"/>
      <c r="C9" s="14">
        <v>3</v>
      </c>
      <c r="D9" s="14">
        <v>3</v>
      </c>
      <c r="E9" s="13" t="s">
        <v>8</v>
      </c>
      <c r="F9" s="15" t="s">
        <v>6</v>
      </c>
      <c r="G9" s="16"/>
      <c r="H9" s="16"/>
      <c r="I9" s="22" t="s">
        <v>65</v>
      </c>
      <c r="J9" s="26">
        <v>0.0008101851851851852</v>
      </c>
      <c r="K9" s="326"/>
      <c r="L9" s="26">
        <v>0.0062082175925925916</v>
      </c>
      <c r="M9" s="326"/>
      <c r="N9" s="29">
        <v>405</v>
      </c>
      <c r="O9" s="330"/>
      <c r="P9" s="26"/>
      <c r="Q9" s="326"/>
    </row>
    <row r="10" spans="2:17" ht="15" customHeight="1">
      <c r="B10" s="319"/>
      <c r="C10" s="14">
        <v>4</v>
      </c>
      <c r="D10" s="14">
        <v>4</v>
      </c>
      <c r="E10" s="13" t="s">
        <v>9</v>
      </c>
      <c r="F10" s="15" t="s">
        <v>6</v>
      </c>
      <c r="G10" s="16"/>
      <c r="H10" s="16"/>
      <c r="I10" s="22" t="s">
        <v>65</v>
      </c>
      <c r="J10" s="26">
        <v>0.0008912037037037036</v>
      </c>
      <c r="K10" s="326"/>
      <c r="L10" s="26">
        <v>0.005250578703703704</v>
      </c>
      <c r="M10" s="326"/>
      <c r="N10" s="29">
        <v>705</v>
      </c>
      <c r="O10" s="330"/>
      <c r="P10" s="26"/>
      <c r="Q10" s="326"/>
    </row>
    <row r="11" spans="2:17" ht="15" customHeight="1" thickBot="1">
      <c r="B11" s="320"/>
      <c r="C11" s="18">
        <v>5</v>
      </c>
      <c r="D11" s="18">
        <v>5</v>
      </c>
      <c r="E11" s="17"/>
      <c r="F11" s="19"/>
      <c r="G11" s="20"/>
      <c r="H11" s="20"/>
      <c r="I11" s="23"/>
      <c r="J11" s="27"/>
      <c r="K11" s="327"/>
      <c r="L11" s="27"/>
      <c r="M11" s="327"/>
      <c r="N11" s="30"/>
      <c r="O11" s="331"/>
      <c r="P11" s="27"/>
      <c r="Q11" s="327"/>
    </row>
    <row r="12" spans="2:17" ht="15" customHeight="1">
      <c r="B12" s="318" t="s">
        <v>10</v>
      </c>
      <c r="C12" s="10"/>
      <c r="D12" s="10">
        <v>6</v>
      </c>
      <c r="E12" s="9" t="s">
        <v>11</v>
      </c>
      <c r="F12" s="11" t="s">
        <v>6</v>
      </c>
      <c r="G12" s="12"/>
      <c r="H12" s="12"/>
      <c r="I12" s="21" t="s">
        <v>65</v>
      </c>
      <c r="J12" s="25">
        <v>0.0007175925925925927</v>
      </c>
      <c r="K12" s="325">
        <f>AVERAGE(J12:J16)</f>
        <v>0.0008125000000000001</v>
      </c>
      <c r="L12" s="25">
        <v>0.005040509259259259</v>
      </c>
      <c r="M12" s="328">
        <f>AVERAGE(L12:L16)</f>
        <v>0.0057330555555555555</v>
      </c>
      <c r="N12" s="28">
        <v>1020</v>
      </c>
      <c r="O12" s="329">
        <f>AVERAGE(N12:N16)</f>
        <v>990</v>
      </c>
      <c r="P12" s="25"/>
      <c r="Q12" s="328">
        <v>0.0024305555555555556</v>
      </c>
    </row>
    <row r="13" spans="2:17" ht="15" customHeight="1">
      <c r="B13" s="319"/>
      <c r="C13" s="14"/>
      <c r="D13" s="14">
        <v>7</v>
      </c>
      <c r="E13" s="13" t="s">
        <v>12</v>
      </c>
      <c r="F13" s="15" t="s">
        <v>6</v>
      </c>
      <c r="G13" s="16"/>
      <c r="H13" s="16"/>
      <c r="I13" s="22" t="s">
        <v>67</v>
      </c>
      <c r="J13" s="26">
        <v>0.0009490740740740741</v>
      </c>
      <c r="K13" s="326"/>
      <c r="L13" s="26">
        <v>0.006377777777777777</v>
      </c>
      <c r="M13" s="326"/>
      <c r="N13" s="29">
        <v>630</v>
      </c>
      <c r="O13" s="330"/>
      <c r="P13" s="26"/>
      <c r="Q13" s="326"/>
    </row>
    <row r="14" spans="2:17" ht="15" customHeight="1">
      <c r="B14" s="319"/>
      <c r="C14" s="14"/>
      <c r="D14" s="14">
        <v>8</v>
      </c>
      <c r="E14" s="13" t="s">
        <v>13</v>
      </c>
      <c r="F14" s="15" t="s">
        <v>6</v>
      </c>
      <c r="G14" s="16"/>
      <c r="H14" s="16"/>
      <c r="I14" s="22" t="s">
        <v>68</v>
      </c>
      <c r="J14" s="26">
        <v>0.000787037037037037</v>
      </c>
      <c r="K14" s="326"/>
      <c r="L14" s="26">
        <v>0.005906481481481481</v>
      </c>
      <c r="M14" s="326"/>
      <c r="N14" s="29">
        <v>1305</v>
      </c>
      <c r="O14" s="330"/>
      <c r="P14" s="26"/>
      <c r="Q14" s="326"/>
    </row>
    <row r="15" spans="2:17" ht="15" customHeight="1">
      <c r="B15" s="319"/>
      <c r="C15" s="14"/>
      <c r="D15" s="14">
        <v>9</v>
      </c>
      <c r="E15" s="13" t="s">
        <v>14</v>
      </c>
      <c r="F15" s="15" t="s">
        <v>6</v>
      </c>
      <c r="G15" s="16"/>
      <c r="H15" s="16"/>
      <c r="I15" s="22" t="s">
        <v>68</v>
      </c>
      <c r="J15" s="26">
        <v>0.0008101851851851852</v>
      </c>
      <c r="K15" s="326"/>
      <c r="L15" s="26">
        <v>0.0056362268518518515</v>
      </c>
      <c r="M15" s="326"/>
      <c r="N15" s="29">
        <v>1005</v>
      </c>
      <c r="O15" s="330"/>
      <c r="P15" s="26"/>
      <c r="Q15" s="326"/>
    </row>
    <row r="16" spans="2:17" ht="15" customHeight="1" thickBot="1">
      <c r="B16" s="320"/>
      <c r="C16" s="18"/>
      <c r="D16" s="18">
        <v>10</v>
      </c>
      <c r="E16" s="17" t="s">
        <v>15</v>
      </c>
      <c r="F16" s="19" t="s">
        <v>6</v>
      </c>
      <c r="G16" s="20"/>
      <c r="H16" s="20"/>
      <c r="I16" s="23" t="s">
        <v>68</v>
      </c>
      <c r="J16" s="27">
        <v>0.000798611111111111</v>
      </c>
      <c r="K16" s="327"/>
      <c r="L16" s="27">
        <v>0.005704282407407408</v>
      </c>
      <c r="M16" s="327"/>
      <c r="N16" s="30"/>
      <c r="O16" s="331"/>
      <c r="P16" s="27"/>
      <c r="Q16" s="327"/>
    </row>
    <row r="17" spans="2:17" ht="15" customHeight="1">
      <c r="B17" s="318" t="s">
        <v>16</v>
      </c>
      <c r="C17" s="10"/>
      <c r="D17" s="10">
        <v>11</v>
      </c>
      <c r="E17" s="9" t="s">
        <v>110</v>
      </c>
      <c r="F17" s="11" t="s">
        <v>23</v>
      </c>
      <c r="G17" s="12"/>
      <c r="H17" s="12"/>
      <c r="I17" s="21" t="s">
        <v>65</v>
      </c>
      <c r="J17" s="25">
        <v>0.0009259259259259259</v>
      </c>
      <c r="K17" s="325">
        <f>AVERAGE(J17:J21)</f>
        <v>0.0010792824074074075</v>
      </c>
      <c r="L17" s="25">
        <v>0.008588310185185185</v>
      </c>
      <c r="M17" s="328">
        <f>AVERAGE(L17:L21)</f>
        <v>0.007619155092592592</v>
      </c>
      <c r="N17" s="28">
        <v>1575</v>
      </c>
      <c r="O17" s="329">
        <f>AVERAGE(N17:N21)</f>
        <v>956.25</v>
      </c>
      <c r="P17" s="25"/>
      <c r="Q17" s="328">
        <v>0.0028819444444444444</v>
      </c>
    </row>
    <row r="18" spans="2:17" ht="15" customHeight="1">
      <c r="B18" s="319"/>
      <c r="C18" s="14"/>
      <c r="D18" s="14">
        <v>12</v>
      </c>
      <c r="E18" s="13" t="s">
        <v>18</v>
      </c>
      <c r="F18" s="15" t="s">
        <v>17</v>
      </c>
      <c r="G18" s="16"/>
      <c r="H18" s="16"/>
      <c r="I18" s="22" t="s">
        <v>66</v>
      </c>
      <c r="J18" s="26">
        <v>0.0009606481481481481</v>
      </c>
      <c r="K18" s="326"/>
      <c r="L18" s="26">
        <v>0.005143171296296296</v>
      </c>
      <c r="M18" s="326"/>
      <c r="N18" s="29">
        <v>1155</v>
      </c>
      <c r="O18" s="330"/>
      <c r="P18" s="26"/>
      <c r="Q18" s="326"/>
    </row>
    <row r="19" spans="2:17" ht="15" customHeight="1">
      <c r="B19" s="319"/>
      <c r="C19" s="14"/>
      <c r="D19" s="14"/>
      <c r="E19" s="13"/>
      <c r="F19" s="15"/>
      <c r="G19" s="16"/>
      <c r="H19" s="16"/>
      <c r="I19" s="22"/>
      <c r="J19" s="26"/>
      <c r="K19" s="326"/>
      <c r="L19" s="26"/>
      <c r="M19" s="326"/>
      <c r="N19" s="29"/>
      <c r="O19" s="330"/>
      <c r="P19" s="26"/>
      <c r="Q19" s="326"/>
    </row>
    <row r="20" spans="2:17" ht="15" customHeight="1">
      <c r="B20" s="319"/>
      <c r="C20" s="14"/>
      <c r="D20" s="14">
        <v>14</v>
      </c>
      <c r="E20" s="13" t="s">
        <v>19</v>
      </c>
      <c r="F20" s="15" t="s">
        <v>17</v>
      </c>
      <c r="G20" s="16"/>
      <c r="H20" s="16"/>
      <c r="I20" s="22" t="s">
        <v>67</v>
      </c>
      <c r="J20" s="26">
        <v>0.001099537037037037</v>
      </c>
      <c r="K20" s="326"/>
      <c r="L20" s="26">
        <v>0.00838113425925926</v>
      </c>
      <c r="M20" s="326"/>
      <c r="N20" s="29">
        <v>420</v>
      </c>
      <c r="O20" s="330"/>
      <c r="P20" s="26"/>
      <c r="Q20" s="326"/>
    </row>
    <row r="21" spans="2:17" ht="15" customHeight="1" thickBot="1">
      <c r="B21" s="320"/>
      <c r="C21" s="18"/>
      <c r="D21" s="18">
        <v>15</v>
      </c>
      <c r="E21" s="17" t="s">
        <v>20</v>
      </c>
      <c r="F21" s="19" t="s">
        <v>17</v>
      </c>
      <c r="G21" s="20"/>
      <c r="H21" s="20"/>
      <c r="I21" s="23" t="s">
        <v>67</v>
      </c>
      <c r="J21" s="27">
        <v>0.0013310185185185185</v>
      </c>
      <c r="K21" s="327"/>
      <c r="L21" s="27">
        <v>0.00836400462962963</v>
      </c>
      <c r="M21" s="327"/>
      <c r="N21" s="30">
        <v>675</v>
      </c>
      <c r="O21" s="331"/>
      <c r="P21" s="27"/>
      <c r="Q21" s="327"/>
    </row>
    <row r="22" spans="2:17" ht="15" customHeight="1">
      <c r="B22" s="318" t="s">
        <v>21</v>
      </c>
      <c r="C22" s="10"/>
      <c r="D22" s="10">
        <v>16</v>
      </c>
      <c r="E22" s="9" t="s">
        <v>22</v>
      </c>
      <c r="F22" s="11" t="s">
        <v>23</v>
      </c>
      <c r="G22" s="12"/>
      <c r="H22" s="12"/>
      <c r="I22" s="21" t="s">
        <v>67</v>
      </c>
      <c r="J22" s="25">
        <v>0.0010185185185185186</v>
      </c>
      <c r="K22" s="325">
        <f>AVERAGE(J22:J26)</f>
        <v>0.0009467592592592594</v>
      </c>
      <c r="L22" s="25">
        <v>0.007320138888888889</v>
      </c>
      <c r="M22" s="328">
        <f>AVERAGE(L22:L26)</f>
        <v>0.007171273148148148</v>
      </c>
      <c r="N22" s="28">
        <v>495</v>
      </c>
      <c r="O22" s="329">
        <f>AVERAGE(N22:N26)</f>
        <v>963</v>
      </c>
      <c r="P22" s="25"/>
      <c r="Q22" s="328">
        <v>0.002800925925925926</v>
      </c>
    </row>
    <row r="23" spans="2:17" ht="15" customHeight="1">
      <c r="B23" s="319"/>
      <c r="C23" s="14"/>
      <c r="D23" s="14">
        <v>17</v>
      </c>
      <c r="E23" s="13" t="s">
        <v>24</v>
      </c>
      <c r="F23" s="15" t="s">
        <v>23</v>
      </c>
      <c r="G23" s="16"/>
      <c r="H23" s="16"/>
      <c r="I23" s="22" t="s">
        <v>66</v>
      </c>
      <c r="J23" s="26">
        <v>0.0010648148148148147</v>
      </c>
      <c r="K23" s="326"/>
      <c r="L23" s="26">
        <v>0.008019907407407408</v>
      </c>
      <c r="M23" s="326"/>
      <c r="N23" s="29">
        <v>1065</v>
      </c>
      <c r="O23" s="330"/>
      <c r="P23" s="26"/>
      <c r="Q23" s="326"/>
    </row>
    <row r="24" spans="2:17" ht="15" customHeight="1">
      <c r="B24" s="319"/>
      <c r="C24" s="14"/>
      <c r="D24" s="14">
        <v>18</v>
      </c>
      <c r="E24" s="13" t="s">
        <v>25</v>
      </c>
      <c r="F24" s="15" t="s">
        <v>23</v>
      </c>
      <c r="G24" s="16"/>
      <c r="H24" s="16"/>
      <c r="I24" s="22" t="s">
        <v>65</v>
      </c>
      <c r="J24" s="26">
        <v>0.0009953703703703704</v>
      </c>
      <c r="K24" s="326"/>
      <c r="L24" s="26">
        <v>0.007298495370370369</v>
      </c>
      <c r="M24" s="326"/>
      <c r="N24" s="29">
        <v>1395</v>
      </c>
      <c r="O24" s="330"/>
      <c r="P24" s="26"/>
      <c r="Q24" s="326"/>
    </row>
    <row r="25" spans="2:17" ht="15" customHeight="1">
      <c r="B25" s="319"/>
      <c r="C25" s="14"/>
      <c r="D25" s="14">
        <v>19</v>
      </c>
      <c r="E25" s="13" t="s">
        <v>26</v>
      </c>
      <c r="F25" s="15" t="s">
        <v>23</v>
      </c>
      <c r="G25" s="16"/>
      <c r="H25" s="16"/>
      <c r="I25" s="22" t="s">
        <v>65</v>
      </c>
      <c r="J25" s="26">
        <v>0.0009027777777777778</v>
      </c>
      <c r="K25" s="326"/>
      <c r="L25" s="26">
        <v>0.006666666666666667</v>
      </c>
      <c r="M25" s="326"/>
      <c r="N25" s="29">
        <v>1320</v>
      </c>
      <c r="O25" s="330"/>
      <c r="P25" s="26"/>
      <c r="Q25" s="326"/>
    </row>
    <row r="26" spans="2:17" ht="15" customHeight="1" thickBot="1">
      <c r="B26" s="320"/>
      <c r="C26" s="18"/>
      <c r="D26" s="18">
        <v>20</v>
      </c>
      <c r="E26" s="17" t="s">
        <v>27</v>
      </c>
      <c r="F26" s="19" t="s">
        <v>23</v>
      </c>
      <c r="G26" s="20"/>
      <c r="H26" s="20"/>
      <c r="I26" s="23" t="s">
        <v>65</v>
      </c>
      <c r="J26" s="27">
        <v>0.0007523148148148147</v>
      </c>
      <c r="K26" s="327"/>
      <c r="L26" s="27">
        <v>0.006551157407407408</v>
      </c>
      <c r="M26" s="327"/>
      <c r="N26" s="30">
        <v>540</v>
      </c>
      <c r="O26" s="331"/>
      <c r="P26" s="27"/>
      <c r="Q26" s="327"/>
    </row>
    <row r="27" spans="2:17" ht="15" customHeight="1">
      <c r="B27" s="318" t="s">
        <v>28</v>
      </c>
      <c r="C27" s="10"/>
      <c r="D27" s="10">
        <v>21</v>
      </c>
      <c r="E27" s="9" t="s">
        <v>29</v>
      </c>
      <c r="F27" s="11" t="s">
        <v>30</v>
      </c>
      <c r="G27" s="12"/>
      <c r="H27" s="12"/>
      <c r="I27" s="21" t="s">
        <v>68</v>
      </c>
      <c r="J27" s="25">
        <v>0.0012175925925925926</v>
      </c>
      <c r="K27" s="325">
        <f>AVERAGE(J27:J31)</f>
        <v>0.0009583333333333334</v>
      </c>
      <c r="L27" s="25">
        <v>0.004137384259259259</v>
      </c>
      <c r="M27" s="328">
        <f>AVERAGE(L27:L31)</f>
        <v>0.0037344618055555555</v>
      </c>
      <c r="N27" s="28">
        <v>1095</v>
      </c>
      <c r="O27" s="329">
        <f>AVERAGE(N27:N31)</f>
        <v>1245</v>
      </c>
      <c r="P27" s="25">
        <v>0.004738194444444445</v>
      </c>
      <c r="Q27" s="328">
        <f>AVERAGE(P27:P31)</f>
        <v>0.004738194444444445</v>
      </c>
    </row>
    <row r="28" spans="2:17" ht="15" customHeight="1">
      <c r="B28" s="319"/>
      <c r="C28" s="14"/>
      <c r="D28" s="14">
        <v>22</v>
      </c>
      <c r="E28" s="13" t="s">
        <v>31</v>
      </c>
      <c r="F28" s="15" t="s">
        <v>30</v>
      </c>
      <c r="G28" s="16"/>
      <c r="H28" s="16"/>
      <c r="I28" s="22" t="s">
        <v>111</v>
      </c>
      <c r="J28" s="26" t="s">
        <v>112</v>
      </c>
      <c r="K28" s="326"/>
      <c r="L28" s="26" t="s">
        <v>112</v>
      </c>
      <c r="M28" s="326"/>
      <c r="N28" s="29" t="s">
        <v>112</v>
      </c>
      <c r="O28" s="330"/>
      <c r="P28" s="26"/>
      <c r="Q28" s="326"/>
    </row>
    <row r="29" spans="2:17" ht="15" customHeight="1">
      <c r="B29" s="319"/>
      <c r="C29" s="14"/>
      <c r="D29" s="14">
        <v>23</v>
      </c>
      <c r="E29" s="13" t="s">
        <v>32</v>
      </c>
      <c r="F29" s="15" t="s">
        <v>30</v>
      </c>
      <c r="G29" s="16"/>
      <c r="H29" s="16"/>
      <c r="I29" s="22" t="s">
        <v>68</v>
      </c>
      <c r="J29" s="26">
        <v>0.0008645833333333334</v>
      </c>
      <c r="K29" s="326"/>
      <c r="L29" s="26">
        <v>0.003532175925925926</v>
      </c>
      <c r="M29" s="326"/>
      <c r="N29" s="29">
        <v>1095</v>
      </c>
      <c r="O29" s="330"/>
      <c r="P29" s="26"/>
      <c r="Q29" s="326"/>
    </row>
    <row r="30" spans="2:17" ht="15" customHeight="1">
      <c r="B30" s="319"/>
      <c r="C30" s="14"/>
      <c r="D30" s="14">
        <v>24</v>
      </c>
      <c r="E30" s="13" t="s">
        <v>33</v>
      </c>
      <c r="F30" s="15" t="s">
        <v>30</v>
      </c>
      <c r="G30" s="16"/>
      <c r="H30" s="16"/>
      <c r="I30" s="22" t="s">
        <v>68</v>
      </c>
      <c r="J30" s="26">
        <v>0.0009131944444444443</v>
      </c>
      <c r="K30" s="326"/>
      <c r="L30" s="26">
        <v>0.003532175925925926</v>
      </c>
      <c r="M30" s="326"/>
      <c r="N30" s="29">
        <v>1215</v>
      </c>
      <c r="O30" s="330"/>
      <c r="P30" s="26"/>
      <c r="Q30" s="326"/>
    </row>
    <row r="31" spans="2:17" ht="15" customHeight="1" thickBot="1">
      <c r="B31" s="320"/>
      <c r="C31" s="18"/>
      <c r="D31" s="18">
        <v>25</v>
      </c>
      <c r="E31" s="17" t="s">
        <v>113</v>
      </c>
      <c r="F31" s="15" t="s">
        <v>30</v>
      </c>
      <c r="G31" s="20"/>
      <c r="H31" s="20"/>
      <c r="I31" s="23" t="s">
        <v>68</v>
      </c>
      <c r="J31" s="27">
        <v>0.000837962962962963</v>
      </c>
      <c r="K31" s="327"/>
      <c r="L31" s="27">
        <v>0.0037361111111111106</v>
      </c>
      <c r="M31" s="327"/>
      <c r="N31" s="30">
        <v>1575</v>
      </c>
      <c r="O31" s="331"/>
      <c r="P31" s="27"/>
      <c r="Q31" s="327"/>
    </row>
    <row r="32" spans="2:17" ht="15" customHeight="1">
      <c r="B32" s="318" t="s">
        <v>34</v>
      </c>
      <c r="C32" s="10"/>
      <c r="D32" s="10">
        <v>31</v>
      </c>
      <c r="E32" s="9" t="s">
        <v>36</v>
      </c>
      <c r="F32" s="11" t="s">
        <v>37</v>
      </c>
      <c r="G32" s="12"/>
      <c r="H32" s="12"/>
      <c r="I32" s="21" t="s">
        <v>69</v>
      </c>
      <c r="J32" s="25">
        <v>0.0007268518518518518</v>
      </c>
      <c r="K32" s="325">
        <f>AVERAGE(J32:J36)</f>
        <v>0.0007622685185185184</v>
      </c>
      <c r="L32" s="43">
        <v>0.004456018518518519</v>
      </c>
      <c r="M32" s="328">
        <f>AVERAGE(L32:L36)</f>
        <v>0.08778935185185192</v>
      </c>
      <c r="N32" s="31">
        <v>1080</v>
      </c>
      <c r="O32" s="329">
        <f>AVERAGE(N32:N36)</f>
        <v>912</v>
      </c>
      <c r="P32" s="25">
        <v>0.0033333333333333335</v>
      </c>
      <c r="Q32" s="328">
        <f>AVERAGE(P32:P36)</f>
        <v>0.0033333333333333335</v>
      </c>
    </row>
    <row r="33" spans="2:17" ht="15" customHeight="1">
      <c r="B33" s="319"/>
      <c r="C33" s="14"/>
      <c r="D33" s="14">
        <v>32</v>
      </c>
      <c r="E33" s="13" t="s">
        <v>38</v>
      </c>
      <c r="F33" s="15" t="s">
        <v>37</v>
      </c>
      <c r="G33" s="16"/>
      <c r="H33" s="16"/>
      <c r="I33" s="22" t="s">
        <v>69</v>
      </c>
      <c r="J33" s="26">
        <v>0.0007696759259259259</v>
      </c>
      <c r="K33" s="326"/>
      <c r="L33" s="44">
        <v>0.0461226851851852</v>
      </c>
      <c r="M33" s="326"/>
      <c r="N33" s="32">
        <v>795</v>
      </c>
      <c r="O33" s="330"/>
      <c r="P33" s="26"/>
      <c r="Q33" s="326"/>
    </row>
    <row r="34" spans="2:17" ht="15" customHeight="1">
      <c r="B34" s="319"/>
      <c r="C34" s="14"/>
      <c r="D34" s="14">
        <v>33</v>
      </c>
      <c r="E34" s="13" t="s">
        <v>39</v>
      </c>
      <c r="F34" s="15" t="s">
        <v>37</v>
      </c>
      <c r="G34" s="16"/>
      <c r="H34" s="16"/>
      <c r="I34" s="22" t="s">
        <v>69</v>
      </c>
      <c r="J34" s="26">
        <v>0.0007928240740740739</v>
      </c>
      <c r="K34" s="326"/>
      <c r="L34" s="44">
        <v>0.0877893518518519</v>
      </c>
      <c r="M34" s="326"/>
      <c r="N34" s="32">
        <v>1260</v>
      </c>
      <c r="O34" s="330"/>
      <c r="P34" s="26"/>
      <c r="Q34" s="326"/>
    </row>
    <row r="35" spans="2:17" ht="15" customHeight="1">
      <c r="B35" s="319"/>
      <c r="C35" s="14"/>
      <c r="D35" s="14">
        <v>34</v>
      </c>
      <c r="E35" s="13" t="s">
        <v>40</v>
      </c>
      <c r="F35" s="15" t="s">
        <v>37</v>
      </c>
      <c r="G35" s="16"/>
      <c r="H35" s="16"/>
      <c r="I35" s="22" t="s">
        <v>69</v>
      </c>
      <c r="J35" s="26">
        <v>0.0007523148148148147</v>
      </c>
      <c r="K35" s="326"/>
      <c r="L35" s="44">
        <v>0.129456018518519</v>
      </c>
      <c r="M35" s="326"/>
      <c r="N35" s="32">
        <v>480</v>
      </c>
      <c r="O35" s="330"/>
      <c r="P35" s="26"/>
      <c r="Q35" s="326"/>
    </row>
    <row r="36" spans="2:17" ht="15" customHeight="1" thickBot="1">
      <c r="B36" s="320"/>
      <c r="C36" s="18"/>
      <c r="D36" s="18">
        <v>35</v>
      </c>
      <c r="E36" s="17" t="s">
        <v>41</v>
      </c>
      <c r="F36" s="19" t="s">
        <v>37</v>
      </c>
      <c r="G36" s="20"/>
      <c r="H36" s="20"/>
      <c r="I36" s="23" t="s">
        <v>69</v>
      </c>
      <c r="J36" s="27">
        <v>0.0007696759259259259</v>
      </c>
      <c r="K36" s="327"/>
      <c r="L36" s="45">
        <v>0.171122685185185</v>
      </c>
      <c r="M36" s="327"/>
      <c r="N36" s="33">
        <v>945</v>
      </c>
      <c r="O36" s="331"/>
      <c r="P36" s="27"/>
      <c r="Q36" s="327"/>
    </row>
    <row r="37" spans="2:17" ht="15" customHeight="1">
      <c r="B37" s="318" t="s">
        <v>35</v>
      </c>
      <c r="C37" s="10"/>
      <c r="D37" s="10">
        <v>36</v>
      </c>
      <c r="E37" s="9" t="s">
        <v>43</v>
      </c>
      <c r="F37" s="11" t="s">
        <v>37</v>
      </c>
      <c r="G37" s="12"/>
      <c r="H37" s="12"/>
      <c r="I37" s="21" t="s">
        <v>69</v>
      </c>
      <c r="J37" s="25">
        <v>0.0007638888888888889</v>
      </c>
      <c r="K37" s="325">
        <f>AVERAGE(J37:J41)</f>
        <v>0.0008439814814814815</v>
      </c>
      <c r="L37" s="25">
        <v>0.005023148148148148</v>
      </c>
      <c r="M37" s="328">
        <f>AVERAGE(L37:L41)</f>
        <v>0.005171296296296296</v>
      </c>
      <c r="N37" s="31">
        <v>1260</v>
      </c>
      <c r="O37" s="329">
        <f>AVERAGE(N37:N41)</f>
        <v>1161</v>
      </c>
      <c r="P37" s="25">
        <v>0.003900462962962963</v>
      </c>
      <c r="Q37" s="328">
        <f>AVERAGE(P37:P41)</f>
        <v>0.003900462962962963</v>
      </c>
    </row>
    <row r="38" spans="2:17" ht="15" customHeight="1">
      <c r="B38" s="319"/>
      <c r="C38" s="14"/>
      <c r="D38" s="14">
        <v>37</v>
      </c>
      <c r="E38" s="13" t="s">
        <v>46</v>
      </c>
      <c r="F38" s="15" t="s">
        <v>37</v>
      </c>
      <c r="G38" s="16"/>
      <c r="H38" s="16"/>
      <c r="I38" s="22" t="s">
        <v>69</v>
      </c>
      <c r="J38" s="26">
        <v>0.000997685185185185</v>
      </c>
      <c r="K38" s="326"/>
      <c r="L38" s="26">
        <v>0.0052430555555555555</v>
      </c>
      <c r="M38" s="326"/>
      <c r="N38" s="32">
        <v>840</v>
      </c>
      <c r="O38" s="330"/>
      <c r="P38" s="26"/>
      <c r="Q38" s="326"/>
    </row>
    <row r="39" spans="2:17" ht="15" customHeight="1">
      <c r="B39" s="319"/>
      <c r="C39" s="14"/>
      <c r="D39" s="14">
        <v>38</v>
      </c>
      <c r="E39" s="34" t="s">
        <v>44</v>
      </c>
      <c r="F39" s="15" t="s">
        <v>37</v>
      </c>
      <c r="G39" s="16"/>
      <c r="H39" s="16"/>
      <c r="I39" s="22" t="s">
        <v>69</v>
      </c>
      <c r="J39" s="26">
        <v>0.0007546296296296297</v>
      </c>
      <c r="K39" s="326"/>
      <c r="L39" s="26">
        <v>0.005092592592592592</v>
      </c>
      <c r="M39" s="326"/>
      <c r="N39" s="32">
        <v>1095</v>
      </c>
      <c r="O39" s="330"/>
      <c r="P39" s="26"/>
      <c r="Q39" s="326"/>
    </row>
    <row r="40" spans="2:17" ht="15" customHeight="1">
      <c r="B40" s="319"/>
      <c r="C40" s="14"/>
      <c r="D40" s="35">
        <v>39</v>
      </c>
      <c r="E40" s="13" t="s">
        <v>47</v>
      </c>
      <c r="F40" s="36" t="s">
        <v>37</v>
      </c>
      <c r="G40" s="16"/>
      <c r="H40" s="16"/>
      <c r="I40" s="22" t="s">
        <v>69</v>
      </c>
      <c r="J40" s="26">
        <v>0.0008703703703703704</v>
      </c>
      <c r="K40" s="326"/>
      <c r="L40" s="26">
        <v>0.005277777777777777</v>
      </c>
      <c r="M40" s="326"/>
      <c r="N40" s="32">
        <v>1350</v>
      </c>
      <c r="O40" s="330"/>
      <c r="P40" s="26"/>
      <c r="Q40" s="326"/>
    </row>
    <row r="41" spans="2:17" ht="15" customHeight="1" thickBot="1">
      <c r="B41" s="320"/>
      <c r="C41" s="18"/>
      <c r="D41" s="18">
        <v>40</v>
      </c>
      <c r="E41" s="37" t="s">
        <v>49</v>
      </c>
      <c r="F41" s="19" t="s">
        <v>37</v>
      </c>
      <c r="G41" s="20"/>
      <c r="H41" s="20"/>
      <c r="I41" s="23" t="s">
        <v>68</v>
      </c>
      <c r="J41" s="27">
        <v>0.0008333333333333334</v>
      </c>
      <c r="K41" s="327"/>
      <c r="L41" s="27">
        <v>0.005219907407407407</v>
      </c>
      <c r="M41" s="327"/>
      <c r="N41" s="33">
        <v>1260</v>
      </c>
      <c r="O41" s="331"/>
      <c r="P41" s="27"/>
      <c r="Q41" s="327"/>
    </row>
    <row r="42" spans="2:17" ht="15" customHeight="1">
      <c r="B42" s="318" t="s">
        <v>42</v>
      </c>
      <c r="C42" s="10">
        <v>36</v>
      </c>
      <c r="D42" s="10">
        <v>41</v>
      </c>
      <c r="E42" s="38" t="s">
        <v>56</v>
      </c>
      <c r="F42" s="11" t="s">
        <v>37</v>
      </c>
      <c r="G42" s="12"/>
      <c r="H42" s="12"/>
      <c r="I42" s="21" t="s">
        <v>67</v>
      </c>
      <c r="J42" s="25">
        <v>0.0009618055555555556</v>
      </c>
      <c r="K42" s="325">
        <f>AVERAGE(J42:J46)</f>
        <v>0.0008534722222222223</v>
      </c>
      <c r="L42" s="25">
        <v>0.005960648148148149</v>
      </c>
      <c r="M42" s="328">
        <f>AVERAGE(L42:L46)</f>
        <v>0.005599537037037037</v>
      </c>
      <c r="N42" s="31">
        <v>750</v>
      </c>
      <c r="O42" s="329">
        <f>AVERAGE(N42:N46)</f>
        <v>909</v>
      </c>
      <c r="P42" s="25">
        <v>0.004016203703703703</v>
      </c>
      <c r="Q42" s="328">
        <f>AVERAGE(P42:P46)</f>
        <v>0.004016203703703703</v>
      </c>
    </row>
    <row r="43" spans="2:17" ht="15" customHeight="1">
      <c r="B43" s="319"/>
      <c r="C43" s="14">
        <v>37</v>
      </c>
      <c r="D43" s="14">
        <v>42</v>
      </c>
      <c r="E43" s="13" t="s">
        <v>50</v>
      </c>
      <c r="F43" s="15" t="s">
        <v>37</v>
      </c>
      <c r="G43" s="16"/>
      <c r="H43" s="16"/>
      <c r="I43" s="22" t="s">
        <v>68</v>
      </c>
      <c r="J43" s="26">
        <v>0.0008159722222222223</v>
      </c>
      <c r="K43" s="326"/>
      <c r="L43" s="26">
        <v>0.0052662037037037035</v>
      </c>
      <c r="M43" s="326"/>
      <c r="N43" s="32">
        <v>1140</v>
      </c>
      <c r="O43" s="330"/>
      <c r="P43" s="26"/>
      <c r="Q43" s="326"/>
    </row>
    <row r="44" spans="2:17" ht="15" customHeight="1">
      <c r="B44" s="319"/>
      <c r="C44" s="14">
        <v>38</v>
      </c>
      <c r="D44" s="14">
        <v>43</v>
      </c>
      <c r="E44" s="13" t="s">
        <v>51</v>
      </c>
      <c r="F44" s="15" t="s">
        <v>37</v>
      </c>
      <c r="G44" s="16"/>
      <c r="H44" s="16"/>
      <c r="I44" s="22" t="s">
        <v>68</v>
      </c>
      <c r="J44" s="26">
        <v>0.0008425925925925926</v>
      </c>
      <c r="K44" s="326"/>
      <c r="L44" s="26">
        <v>0.0059375</v>
      </c>
      <c r="M44" s="326"/>
      <c r="N44" s="32">
        <v>615</v>
      </c>
      <c r="O44" s="330"/>
      <c r="P44" s="26"/>
      <c r="Q44" s="326"/>
    </row>
    <row r="45" spans="2:17" ht="15" customHeight="1">
      <c r="B45" s="319"/>
      <c r="C45" s="14">
        <v>39</v>
      </c>
      <c r="D45" s="14">
        <v>44</v>
      </c>
      <c r="E45" s="38" t="s">
        <v>55</v>
      </c>
      <c r="F45" s="15" t="s">
        <v>37</v>
      </c>
      <c r="G45" s="16"/>
      <c r="H45" s="16"/>
      <c r="I45" s="22" t="s">
        <v>68</v>
      </c>
      <c r="J45" s="26">
        <v>0.0008657407407407407</v>
      </c>
      <c r="K45" s="326"/>
      <c r="L45" s="26">
        <v>0.005324074074074075</v>
      </c>
      <c r="M45" s="326"/>
      <c r="N45" s="32">
        <v>780</v>
      </c>
      <c r="O45" s="330"/>
      <c r="P45" s="26"/>
      <c r="Q45" s="326"/>
    </row>
    <row r="46" spans="2:17" ht="15" customHeight="1" thickBot="1">
      <c r="B46" s="320"/>
      <c r="C46" s="18">
        <v>40</v>
      </c>
      <c r="D46" s="18">
        <v>45</v>
      </c>
      <c r="E46" s="17" t="s">
        <v>53</v>
      </c>
      <c r="F46" s="19" t="s">
        <v>37</v>
      </c>
      <c r="G46" s="20"/>
      <c r="H46" s="20"/>
      <c r="I46" s="23" t="s">
        <v>68</v>
      </c>
      <c r="J46" s="27">
        <v>0.00078125</v>
      </c>
      <c r="K46" s="327"/>
      <c r="L46" s="27">
        <v>0.005509259259259259</v>
      </c>
      <c r="M46" s="327"/>
      <c r="N46" s="33">
        <v>1260</v>
      </c>
      <c r="O46" s="331"/>
      <c r="P46" s="27"/>
      <c r="Q46" s="327"/>
    </row>
    <row r="47" spans="2:17" ht="15" customHeight="1">
      <c r="B47" s="318" t="s">
        <v>45</v>
      </c>
      <c r="C47" s="10">
        <v>6</v>
      </c>
      <c r="D47" s="10">
        <v>46</v>
      </c>
      <c r="E47" s="39" t="s">
        <v>114</v>
      </c>
      <c r="F47" s="11" t="s">
        <v>37</v>
      </c>
      <c r="G47" s="12"/>
      <c r="H47" s="12"/>
      <c r="I47" s="21" t="s">
        <v>68</v>
      </c>
      <c r="J47" s="25">
        <v>0.0010254629629629628</v>
      </c>
      <c r="K47" s="325">
        <f>AVERAGE(J47:J51)</f>
        <v>0.0009606481481481482</v>
      </c>
      <c r="L47" s="25">
        <v>0.005717592592592593</v>
      </c>
      <c r="M47" s="328">
        <f>AVERAGE(L47:L51)</f>
        <v>0.005662037037037037</v>
      </c>
      <c r="N47" s="31">
        <v>1020</v>
      </c>
      <c r="O47" s="329">
        <f>AVERAGE(N47:N51)</f>
        <v>786</v>
      </c>
      <c r="P47" s="25">
        <v>0.003993055555555556</v>
      </c>
      <c r="Q47" s="328">
        <f>AVERAGE(P47:P51)</f>
        <v>0.003993055555555556</v>
      </c>
    </row>
    <row r="48" spans="2:17" ht="15" customHeight="1">
      <c r="B48" s="319"/>
      <c r="C48" s="14">
        <v>7</v>
      </c>
      <c r="D48" s="14">
        <v>47</v>
      </c>
      <c r="E48" s="40" t="s">
        <v>115</v>
      </c>
      <c r="F48" s="15" t="s">
        <v>37</v>
      </c>
      <c r="G48" s="16"/>
      <c r="H48" s="16"/>
      <c r="I48" s="22" t="s">
        <v>68</v>
      </c>
      <c r="J48" s="26">
        <v>0.0010914351851851853</v>
      </c>
      <c r="K48" s="326"/>
      <c r="L48" s="26">
        <v>0.005833333333333334</v>
      </c>
      <c r="M48" s="326"/>
      <c r="N48" s="32">
        <v>870</v>
      </c>
      <c r="O48" s="330"/>
      <c r="P48" s="26"/>
      <c r="Q48" s="326"/>
    </row>
    <row r="49" spans="2:17" ht="15" customHeight="1">
      <c r="B49" s="319"/>
      <c r="C49" s="14">
        <v>8</v>
      </c>
      <c r="D49" s="14">
        <v>48</v>
      </c>
      <c r="E49" s="41" t="s">
        <v>52</v>
      </c>
      <c r="F49" s="15" t="s">
        <v>37</v>
      </c>
      <c r="G49" s="16"/>
      <c r="H49" s="16"/>
      <c r="I49" s="22" t="s">
        <v>68</v>
      </c>
      <c r="J49" s="26">
        <v>0.0008981481481481482</v>
      </c>
      <c r="K49" s="326"/>
      <c r="L49" s="26">
        <v>0.005833333333333334</v>
      </c>
      <c r="M49" s="326"/>
      <c r="N49" s="32">
        <v>540</v>
      </c>
      <c r="O49" s="330"/>
      <c r="P49" s="26"/>
      <c r="Q49" s="326"/>
    </row>
    <row r="50" spans="2:17" ht="15" customHeight="1">
      <c r="B50" s="319"/>
      <c r="C50" s="14">
        <v>9</v>
      </c>
      <c r="D50" s="14">
        <v>49</v>
      </c>
      <c r="E50" s="42" t="s">
        <v>116</v>
      </c>
      <c r="F50" s="15" t="s">
        <v>37</v>
      </c>
      <c r="G50" s="16"/>
      <c r="H50" s="16"/>
      <c r="I50" s="22" t="s">
        <v>68</v>
      </c>
      <c r="J50" s="26">
        <v>0.0007372685185185186</v>
      </c>
      <c r="K50" s="326"/>
      <c r="L50" s="26">
        <v>0.005486111111111112</v>
      </c>
      <c r="M50" s="326"/>
      <c r="N50" s="32">
        <v>1245</v>
      </c>
      <c r="O50" s="330"/>
      <c r="P50" s="26"/>
      <c r="Q50" s="326"/>
    </row>
    <row r="51" spans="2:17" ht="15" customHeight="1" thickBot="1">
      <c r="B51" s="320"/>
      <c r="C51" s="18">
        <v>10</v>
      </c>
      <c r="D51" s="18">
        <v>50</v>
      </c>
      <c r="E51" s="39" t="s">
        <v>117</v>
      </c>
      <c r="F51" s="19" t="s">
        <v>37</v>
      </c>
      <c r="G51" s="20"/>
      <c r="H51" s="20"/>
      <c r="I51" s="23" t="s">
        <v>68</v>
      </c>
      <c r="J51" s="27">
        <v>0.0010509259259259259</v>
      </c>
      <c r="K51" s="327"/>
      <c r="L51" s="27">
        <v>0.005439814814814815</v>
      </c>
      <c r="M51" s="327"/>
      <c r="N51" s="33">
        <v>255</v>
      </c>
      <c r="O51" s="331"/>
      <c r="P51" s="27"/>
      <c r="Q51" s="327"/>
    </row>
    <row r="52" spans="2:17" ht="15" customHeight="1">
      <c r="B52" s="318" t="s">
        <v>48</v>
      </c>
      <c r="C52" s="10">
        <v>56</v>
      </c>
      <c r="D52" s="10">
        <v>51</v>
      </c>
      <c r="E52" s="9" t="s">
        <v>58</v>
      </c>
      <c r="F52" s="11" t="s">
        <v>37</v>
      </c>
      <c r="G52" s="12"/>
      <c r="H52" s="12"/>
      <c r="I52" s="21" t="s">
        <v>66</v>
      </c>
      <c r="J52" s="25">
        <v>0.0010046296296296298</v>
      </c>
      <c r="K52" s="325">
        <f>AVERAGE(J52:J56)</f>
        <v>0.0010650462962962961</v>
      </c>
      <c r="L52" s="25">
        <v>0.006886574074074074</v>
      </c>
      <c r="M52" s="328">
        <f>AVERAGE(L52:L56)</f>
        <v>0.007125000000000001</v>
      </c>
      <c r="N52" s="31">
        <v>1530</v>
      </c>
      <c r="O52" s="329">
        <f>AVERAGE(N52:N56)</f>
        <v>1332</v>
      </c>
      <c r="P52" s="25">
        <v>0.0038194444444444443</v>
      </c>
      <c r="Q52" s="328">
        <f>AVERAGE(P52:P56)</f>
        <v>0.0038194444444444443</v>
      </c>
    </row>
    <row r="53" spans="2:17" ht="15" customHeight="1">
      <c r="B53" s="319"/>
      <c r="C53" s="14">
        <v>57</v>
      </c>
      <c r="D53" s="14">
        <v>52</v>
      </c>
      <c r="E53" s="13" t="s">
        <v>61</v>
      </c>
      <c r="F53" s="15" t="s">
        <v>37</v>
      </c>
      <c r="G53" s="16"/>
      <c r="H53" s="16"/>
      <c r="I53" s="22" t="s">
        <v>66</v>
      </c>
      <c r="J53" s="26">
        <v>0.0010393518518518519</v>
      </c>
      <c r="K53" s="326"/>
      <c r="L53" s="26">
        <v>0.006990740740740741</v>
      </c>
      <c r="M53" s="326"/>
      <c r="N53" s="32">
        <v>840</v>
      </c>
      <c r="O53" s="330"/>
      <c r="P53" s="26"/>
      <c r="Q53" s="326"/>
    </row>
    <row r="54" spans="2:17" ht="15" customHeight="1">
      <c r="B54" s="319"/>
      <c r="C54" s="14">
        <v>58</v>
      </c>
      <c r="D54" s="14">
        <v>53</v>
      </c>
      <c r="E54" s="13" t="s">
        <v>62</v>
      </c>
      <c r="F54" s="15" t="s">
        <v>37</v>
      </c>
      <c r="G54" s="16"/>
      <c r="H54" s="16"/>
      <c r="I54" s="22" t="s">
        <v>66</v>
      </c>
      <c r="J54" s="26">
        <v>0.0010925925925925925</v>
      </c>
      <c r="K54" s="326"/>
      <c r="L54" s="26">
        <v>0.00738425925925926</v>
      </c>
      <c r="M54" s="326"/>
      <c r="N54" s="32">
        <v>1500</v>
      </c>
      <c r="O54" s="330"/>
      <c r="P54" s="26"/>
      <c r="Q54" s="326"/>
    </row>
    <row r="55" spans="2:17" ht="15" customHeight="1">
      <c r="B55" s="319"/>
      <c r="C55" s="14">
        <v>59</v>
      </c>
      <c r="D55" s="14">
        <v>54</v>
      </c>
      <c r="E55" s="13" t="s">
        <v>63</v>
      </c>
      <c r="F55" s="15" t="s">
        <v>37</v>
      </c>
      <c r="G55" s="16"/>
      <c r="H55" s="16"/>
      <c r="I55" s="22" t="s">
        <v>66</v>
      </c>
      <c r="J55" s="26">
        <v>0.0011157407407407407</v>
      </c>
      <c r="K55" s="326"/>
      <c r="L55" s="26">
        <v>0.007442129629629629</v>
      </c>
      <c r="M55" s="326"/>
      <c r="N55" s="32">
        <v>1335</v>
      </c>
      <c r="O55" s="330"/>
      <c r="P55" s="26"/>
      <c r="Q55" s="326"/>
    </row>
    <row r="56" spans="2:17" ht="15" customHeight="1" thickBot="1">
      <c r="B56" s="320"/>
      <c r="C56" s="18">
        <v>60</v>
      </c>
      <c r="D56" s="18">
        <v>55</v>
      </c>
      <c r="E56" s="17" t="s">
        <v>59</v>
      </c>
      <c r="F56" s="19" t="s">
        <v>37</v>
      </c>
      <c r="G56" s="20"/>
      <c r="H56" s="20"/>
      <c r="I56" s="23" t="s">
        <v>66</v>
      </c>
      <c r="J56" s="27">
        <v>0.0010729166666666667</v>
      </c>
      <c r="K56" s="327"/>
      <c r="L56" s="27">
        <v>0.006921296296296297</v>
      </c>
      <c r="M56" s="327"/>
      <c r="N56" s="33">
        <v>1455</v>
      </c>
      <c r="O56" s="331"/>
      <c r="P56" s="27"/>
      <c r="Q56" s="327"/>
    </row>
    <row r="57" spans="2:17" ht="15" customHeight="1">
      <c r="B57" s="318" t="s">
        <v>54</v>
      </c>
      <c r="C57" s="10"/>
      <c r="D57" s="10"/>
      <c r="E57" s="9" t="s">
        <v>118</v>
      </c>
      <c r="F57" s="11" t="s">
        <v>119</v>
      </c>
      <c r="G57" s="12"/>
      <c r="H57" s="12"/>
      <c r="I57" s="21" t="s">
        <v>65</v>
      </c>
      <c r="J57" s="25">
        <v>0.0009016203703703703</v>
      </c>
      <c r="K57" s="325">
        <f>AVERAGE(J57:J61)</f>
        <v>0.0009909722222222223</v>
      </c>
      <c r="L57" s="25">
        <v>0.007037037037037037</v>
      </c>
      <c r="M57" s="328">
        <f>AVERAGE(L57:L61)</f>
        <v>0.006571759259259259</v>
      </c>
      <c r="N57" s="25">
        <v>750</v>
      </c>
      <c r="O57" s="329">
        <f>AVERAGE(N57:N61)</f>
        <v>727</v>
      </c>
      <c r="P57" s="25">
        <v>0.00023136574074074075</v>
      </c>
      <c r="Q57" s="328">
        <f>2*SUM(P57:P61)</f>
        <v>0.0026138888888888887</v>
      </c>
    </row>
    <row r="58" spans="2:17" ht="15" customHeight="1">
      <c r="B58" s="319"/>
      <c r="C58" s="14"/>
      <c r="D58" s="14"/>
      <c r="E58" s="13" t="s">
        <v>120</v>
      </c>
      <c r="F58" s="15" t="s">
        <v>119</v>
      </c>
      <c r="G58" s="16"/>
      <c r="H58" s="16"/>
      <c r="I58" s="22" t="s">
        <v>65</v>
      </c>
      <c r="J58" s="26">
        <v>0.0008912037037037036</v>
      </c>
      <c r="K58" s="326"/>
      <c r="L58" s="26">
        <v>0.006585648148148147</v>
      </c>
      <c r="M58" s="326"/>
      <c r="N58" s="26">
        <v>915</v>
      </c>
      <c r="O58" s="330"/>
      <c r="P58" s="26">
        <v>0.0003204861111111111</v>
      </c>
      <c r="Q58" s="326"/>
    </row>
    <row r="59" spans="2:17" ht="15" customHeight="1">
      <c r="B59" s="319"/>
      <c r="C59" s="14"/>
      <c r="D59" s="14"/>
      <c r="E59" s="13" t="s">
        <v>121</v>
      </c>
      <c r="F59" s="15" t="s">
        <v>72</v>
      </c>
      <c r="G59" s="16"/>
      <c r="H59" s="16"/>
      <c r="I59" s="22" t="s">
        <v>65</v>
      </c>
      <c r="J59" s="26">
        <v>0.0008819444444444444</v>
      </c>
      <c r="K59" s="326"/>
      <c r="L59" s="26">
        <v>0.006493055555555555</v>
      </c>
      <c r="M59" s="326"/>
      <c r="N59" s="26">
        <v>825</v>
      </c>
      <c r="O59" s="330"/>
      <c r="P59" s="26">
        <v>0.00023946759259259263</v>
      </c>
      <c r="Q59" s="326"/>
    </row>
    <row r="60" spans="2:17" ht="15" customHeight="1">
      <c r="B60" s="319"/>
      <c r="C60" s="14"/>
      <c r="D60" s="14"/>
      <c r="E60" s="13" t="s">
        <v>122</v>
      </c>
      <c r="F60" s="15" t="s">
        <v>119</v>
      </c>
      <c r="G60" s="16"/>
      <c r="H60" s="16"/>
      <c r="I60" s="22" t="s">
        <v>65</v>
      </c>
      <c r="J60" s="26">
        <v>0.0011215277777777777</v>
      </c>
      <c r="K60" s="326"/>
      <c r="L60" s="26">
        <v>0.006354166666666667</v>
      </c>
      <c r="M60" s="326"/>
      <c r="N60" s="26">
        <v>830</v>
      </c>
      <c r="O60" s="330"/>
      <c r="P60" s="26">
        <v>0.0002109953703703704</v>
      </c>
      <c r="Q60" s="326"/>
    </row>
    <row r="61" spans="2:17" ht="15" customHeight="1" thickBot="1">
      <c r="B61" s="320"/>
      <c r="C61" s="18"/>
      <c r="D61" s="18"/>
      <c r="E61" s="17" t="s">
        <v>123</v>
      </c>
      <c r="F61" s="19" t="s">
        <v>119</v>
      </c>
      <c r="G61" s="20"/>
      <c r="H61" s="20"/>
      <c r="I61" s="23" t="s">
        <v>68</v>
      </c>
      <c r="J61" s="27">
        <v>0.001158564814814815</v>
      </c>
      <c r="K61" s="327"/>
      <c r="L61" s="27">
        <v>0.006388888888888888</v>
      </c>
      <c r="M61" s="327"/>
      <c r="N61" s="27">
        <v>315</v>
      </c>
      <c r="O61" s="331"/>
      <c r="P61" s="27">
        <v>0.00030462962962962963</v>
      </c>
      <c r="Q61" s="327"/>
    </row>
    <row r="62" spans="2:17" ht="15" customHeight="1">
      <c r="B62" s="318" t="s">
        <v>57</v>
      </c>
      <c r="C62" s="10">
        <v>1</v>
      </c>
      <c r="D62" s="10">
        <v>66</v>
      </c>
      <c r="E62" s="9" t="s">
        <v>71</v>
      </c>
      <c r="F62" s="11" t="s">
        <v>72</v>
      </c>
      <c r="G62" s="12"/>
      <c r="H62" s="12"/>
      <c r="I62" s="21" t="s">
        <v>68</v>
      </c>
      <c r="J62" s="25">
        <v>0.0009780092592592592</v>
      </c>
      <c r="K62" s="325">
        <f>AVERAGE(J62:J66)</f>
        <v>0.0009421296296296296</v>
      </c>
      <c r="L62" s="25">
        <v>0.005810185185185186</v>
      </c>
      <c r="M62" s="328">
        <f>AVERAGE(L62:L66)</f>
        <v>0.005625</v>
      </c>
      <c r="N62" s="25">
        <v>765</v>
      </c>
      <c r="O62" s="329">
        <f>AVERAGE(N62:N66)</f>
        <v>1077</v>
      </c>
      <c r="P62" s="25">
        <v>0.0003862268518518518</v>
      </c>
      <c r="Q62" s="328">
        <f>2*SUM(P62:P66)</f>
        <v>0.0029363425925925924</v>
      </c>
    </row>
    <row r="63" spans="2:17" ht="15" customHeight="1">
      <c r="B63" s="319"/>
      <c r="C63" s="14">
        <v>2</v>
      </c>
      <c r="D63" s="14">
        <v>67</v>
      </c>
      <c r="E63" s="13" t="s">
        <v>73</v>
      </c>
      <c r="F63" s="15" t="s">
        <v>72</v>
      </c>
      <c r="G63" s="16"/>
      <c r="H63" s="16"/>
      <c r="I63" s="22" t="s">
        <v>66</v>
      </c>
      <c r="J63" s="26">
        <v>0.0008576388888888888</v>
      </c>
      <c r="K63" s="326"/>
      <c r="L63" s="26">
        <v>0.005115740740740741</v>
      </c>
      <c r="M63" s="326"/>
      <c r="N63" s="26">
        <v>1695</v>
      </c>
      <c r="O63" s="330"/>
      <c r="P63" s="26">
        <v>0.0002025462962962963</v>
      </c>
      <c r="Q63" s="326"/>
    </row>
    <row r="64" spans="2:17" ht="15" customHeight="1">
      <c r="B64" s="319"/>
      <c r="C64" s="14">
        <v>3</v>
      </c>
      <c r="D64" s="14">
        <v>68</v>
      </c>
      <c r="E64" s="13" t="s">
        <v>74</v>
      </c>
      <c r="F64" s="15" t="s">
        <v>72</v>
      </c>
      <c r="G64" s="16"/>
      <c r="H64" s="16"/>
      <c r="I64" s="22" t="s">
        <v>66</v>
      </c>
      <c r="J64" s="26">
        <v>0.0009224537037037037</v>
      </c>
      <c r="K64" s="326"/>
      <c r="L64" s="26">
        <v>0.005393518518518519</v>
      </c>
      <c r="M64" s="326"/>
      <c r="N64" s="26">
        <v>1140</v>
      </c>
      <c r="O64" s="330"/>
      <c r="P64" s="26">
        <v>0.0002148148148148148</v>
      </c>
      <c r="Q64" s="326"/>
    </row>
    <row r="65" spans="2:17" ht="15" customHeight="1">
      <c r="B65" s="319"/>
      <c r="C65" s="14">
        <v>4</v>
      </c>
      <c r="D65" s="14">
        <v>69</v>
      </c>
      <c r="E65" s="13" t="s">
        <v>75</v>
      </c>
      <c r="F65" s="15" t="s">
        <v>72</v>
      </c>
      <c r="G65" s="16"/>
      <c r="H65" s="16"/>
      <c r="I65" s="22" t="s">
        <v>66</v>
      </c>
      <c r="J65" s="26">
        <v>0.0009513888888888889</v>
      </c>
      <c r="K65" s="326"/>
      <c r="L65" s="26">
        <v>0.00542824074074074</v>
      </c>
      <c r="M65" s="326"/>
      <c r="N65" s="26">
        <v>795</v>
      </c>
      <c r="O65" s="330"/>
      <c r="P65" s="26">
        <v>0.00027476851851851854</v>
      </c>
      <c r="Q65" s="326"/>
    </row>
    <row r="66" spans="2:17" ht="15" customHeight="1" thickBot="1">
      <c r="B66" s="320"/>
      <c r="C66" s="18">
        <v>5</v>
      </c>
      <c r="D66" s="18">
        <v>70</v>
      </c>
      <c r="E66" s="17" t="s">
        <v>76</v>
      </c>
      <c r="F66" s="19" t="s">
        <v>72</v>
      </c>
      <c r="G66" s="20"/>
      <c r="H66" s="20"/>
      <c r="I66" s="23" t="s">
        <v>68</v>
      </c>
      <c r="J66" s="27">
        <v>0.0010011574074074074</v>
      </c>
      <c r="K66" s="327"/>
      <c r="L66" s="27">
        <v>0.006377314814814815</v>
      </c>
      <c r="M66" s="327"/>
      <c r="N66" s="27">
        <v>990</v>
      </c>
      <c r="O66" s="331"/>
      <c r="P66" s="27">
        <v>0.00038981481481481484</v>
      </c>
      <c r="Q66" s="327"/>
    </row>
    <row r="67" spans="2:17" ht="15" customHeight="1">
      <c r="B67" s="318" t="s">
        <v>60</v>
      </c>
      <c r="C67" s="10">
        <v>6</v>
      </c>
      <c r="D67" s="10">
        <v>71</v>
      </c>
      <c r="E67" s="9" t="s">
        <v>78</v>
      </c>
      <c r="F67" s="11" t="s">
        <v>72</v>
      </c>
      <c r="G67" s="12"/>
      <c r="H67" s="12"/>
      <c r="I67" s="21" t="s">
        <v>66</v>
      </c>
      <c r="J67" s="25">
        <v>0.0012430555555555556</v>
      </c>
      <c r="K67" s="325">
        <f>AVERAGE(J67:J71)</f>
        <v>0.0010002314814814815</v>
      </c>
      <c r="L67" s="25">
        <v>0.00636574074074074</v>
      </c>
      <c r="M67" s="328">
        <f>AVERAGE(L67:L71)</f>
        <v>0.006775462962962962</v>
      </c>
      <c r="N67" s="25">
        <v>855</v>
      </c>
      <c r="O67" s="329">
        <f>AVERAGE(N67:N71)</f>
        <v>816</v>
      </c>
      <c r="P67" s="25">
        <v>0.0002501157407407407</v>
      </c>
      <c r="Q67" s="328">
        <f>2*SUM(P67:P71)</f>
        <v>0.0024835648148148147</v>
      </c>
    </row>
    <row r="68" spans="2:17" ht="15" customHeight="1">
      <c r="B68" s="319"/>
      <c r="C68" s="14">
        <v>7</v>
      </c>
      <c r="D68" s="14">
        <v>72</v>
      </c>
      <c r="E68" s="13" t="s">
        <v>79</v>
      </c>
      <c r="F68" s="15" t="s">
        <v>72</v>
      </c>
      <c r="G68" s="16"/>
      <c r="H68" s="16"/>
      <c r="I68" s="22" t="s">
        <v>66</v>
      </c>
      <c r="J68" s="26">
        <v>0.0009768518518518518</v>
      </c>
      <c r="K68" s="326"/>
      <c r="L68" s="26">
        <v>0.007685185185185185</v>
      </c>
      <c r="M68" s="326"/>
      <c r="N68" s="26">
        <v>570</v>
      </c>
      <c r="O68" s="330"/>
      <c r="P68" s="26">
        <v>0.0002516203703703703</v>
      </c>
      <c r="Q68" s="326"/>
    </row>
    <row r="69" spans="2:17" ht="15" customHeight="1">
      <c r="B69" s="319"/>
      <c r="C69" s="14">
        <v>8</v>
      </c>
      <c r="D69" s="14">
        <v>73</v>
      </c>
      <c r="E69" s="13" t="s">
        <v>80</v>
      </c>
      <c r="F69" s="15" t="s">
        <v>72</v>
      </c>
      <c r="G69" s="16"/>
      <c r="H69" s="16"/>
      <c r="I69" s="22" t="s">
        <v>66</v>
      </c>
      <c r="J69" s="26">
        <v>0.0010185185185185186</v>
      </c>
      <c r="K69" s="326"/>
      <c r="L69" s="26">
        <v>0.005451388888888888</v>
      </c>
      <c r="M69" s="326"/>
      <c r="N69" s="26">
        <v>960</v>
      </c>
      <c r="O69" s="330"/>
      <c r="P69" s="26">
        <v>0.00024016203703703702</v>
      </c>
      <c r="Q69" s="326"/>
    </row>
    <row r="70" spans="2:17" ht="15" customHeight="1">
      <c r="B70" s="319"/>
      <c r="C70" s="14">
        <v>9</v>
      </c>
      <c r="D70" s="14">
        <v>74</v>
      </c>
      <c r="E70" s="13" t="s">
        <v>81</v>
      </c>
      <c r="F70" s="15" t="s">
        <v>72</v>
      </c>
      <c r="G70" s="16"/>
      <c r="H70" s="16"/>
      <c r="I70" s="22" t="s">
        <v>66</v>
      </c>
      <c r="J70" s="26">
        <v>0.0008414351851851852</v>
      </c>
      <c r="K70" s="326"/>
      <c r="L70" s="26">
        <v>0.008275462962962962</v>
      </c>
      <c r="M70" s="326"/>
      <c r="N70" s="26">
        <v>1080</v>
      </c>
      <c r="O70" s="330"/>
      <c r="P70" s="26">
        <v>0.0002605324074074074</v>
      </c>
      <c r="Q70" s="326"/>
    </row>
    <row r="71" spans="2:17" ht="15" customHeight="1" thickBot="1">
      <c r="B71" s="320"/>
      <c r="C71" s="18">
        <v>10</v>
      </c>
      <c r="D71" s="18">
        <v>75</v>
      </c>
      <c r="E71" s="17" t="s">
        <v>82</v>
      </c>
      <c r="F71" s="19" t="s">
        <v>72</v>
      </c>
      <c r="G71" s="20"/>
      <c r="H71" s="20"/>
      <c r="I71" s="23" t="s">
        <v>65</v>
      </c>
      <c r="J71" s="27">
        <v>0.0009212962962962964</v>
      </c>
      <c r="K71" s="327"/>
      <c r="L71" s="27">
        <v>0.006099537037037036</v>
      </c>
      <c r="M71" s="327"/>
      <c r="N71" s="27">
        <v>615</v>
      </c>
      <c r="O71" s="331"/>
      <c r="P71" s="27">
        <v>0.00023935185185185184</v>
      </c>
      <c r="Q71" s="327"/>
    </row>
    <row r="72" spans="2:17" ht="15" customHeight="1">
      <c r="B72" s="318" t="s">
        <v>70</v>
      </c>
      <c r="C72" s="10">
        <v>11</v>
      </c>
      <c r="D72" s="10">
        <v>76</v>
      </c>
      <c r="E72" s="9" t="s">
        <v>84</v>
      </c>
      <c r="F72" s="11" t="s">
        <v>72</v>
      </c>
      <c r="G72" s="12"/>
      <c r="H72" s="12"/>
      <c r="I72" s="21" t="s">
        <v>65</v>
      </c>
      <c r="J72" s="25">
        <v>0.0007546296296296297</v>
      </c>
      <c r="K72" s="325">
        <f>AVERAGE(J72:J76)</f>
        <v>0.0007423611111111112</v>
      </c>
      <c r="L72" s="25">
        <v>0.005659722222222222</v>
      </c>
      <c r="M72" s="328">
        <f>AVERAGE(L72:L76)</f>
        <v>0.0054907407407407405</v>
      </c>
      <c r="N72" s="25">
        <v>795</v>
      </c>
      <c r="O72" s="329">
        <f>AVERAGE(N72:N76)</f>
        <v>843</v>
      </c>
      <c r="P72" s="25">
        <v>0.0002269675925925926</v>
      </c>
      <c r="Q72" s="328">
        <f>2*SUM(P72:P76)</f>
        <v>0.0025499999999999997</v>
      </c>
    </row>
    <row r="73" spans="2:17" ht="15" customHeight="1">
      <c r="B73" s="319"/>
      <c r="C73" s="14">
        <v>12</v>
      </c>
      <c r="D73" s="14">
        <v>77</v>
      </c>
      <c r="E73" s="13" t="s">
        <v>85</v>
      </c>
      <c r="F73" s="15" t="s">
        <v>72</v>
      </c>
      <c r="G73" s="16"/>
      <c r="H73" s="16"/>
      <c r="I73" s="22" t="s">
        <v>65</v>
      </c>
      <c r="J73" s="26">
        <v>0.000662037037037037</v>
      </c>
      <c r="K73" s="326"/>
      <c r="L73" s="26">
        <v>0.0043518518518518515</v>
      </c>
      <c r="M73" s="326"/>
      <c r="N73" s="26">
        <v>735</v>
      </c>
      <c r="O73" s="330"/>
      <c r="P73" s="26">
        <v>0.0003229166666666666</v>
      </c>
      <c r="Q73" s="326"/>
    </row>
    <row r="74" spans="2:17" ht="15" customHeight="1">
      <c r="B74" s="319"/>
      <c r="C74" s="14">
        <v>13</v>
      </c>
      <c r="D74" s="14">
        <v>78</v>
      </c>
      <c r="E74" s="13" t="s">
        <v>86</v>
      </c>
      <c r="F74" s="15" t="s">
        <v>72</v>
      </c>
      <c r="G74" s="16"/>
      <c r="H74" s="16"/>
      <c r="I74" s="22" t="s">
        <v>65</v>
      </c>
      <c r="J74" s="26">
        <v>0.0007800925925925925</v>
      </c>
      <c r="K74" s="326"/>
      <c r="L74" s="26">
        <v>0.005115740740740741</v>
      </c>
      <c r="M74" s="326"/>
      <c r="N74" s="26">
        <v>1350</v>
      </c>
      <c r="O74" s="330"/>
      <c r="P74" s="26">
        <v>0.00027569444444444446</v>
      </c>
      <c r="Q74" s="326"/>
    </row>
    <row r="75" spans="2:17" ht="15" customHeight="1">
      <c r="B75" s="319"/>
      <c r="C75" s="14">
        <v>14</v>
      </c>
      <c r="D75" s="14">
        <v>79</v>
      </c>
      <c r="E75" s="13" t="s">
        <v>87</v>
      </c>
      <c r="F75" s="15" t="s">
        <v>72</v>
      </c>
      <c r="G75" s="16"/>
      <c r="H75" s="16"/>
      <c r="I75" s="22" t="s">
        <v>65</v>
      </c>
      <c r="J75" s="26">
        <v>0.0008090277777777779</v>
      </c>
      <c r="K75" s="326"/>
      <c r="L75" s="26">
        <v>0.007060185185185184</v>
      </c>
      <c r="M75" s="326"/>
      <c r="N75" s="26">
        <v>885</v>
      </c>
      <c r="O75" s="330"/>
      <c r="P75" s="26">
        <v>0.0002534722222222222</v>
      </c>
      <c r="Q75" s="326"/>
    </row>
    <row r="76" spans="2:17" ht="15" customHeight="1" thickBot="1">
      <c r="B76" s="320"/>
      <c r="C76" s="18">
        <v>15</v>
      </c>
      <c r="D76" s="18">
        <v>80</v>
      </c>
      <c r="E76" s="17" t="s">
        <v>88</v>
      </c>
      <c r="F76" s="19" t="s">
        <v>72</v>
      </c>
      <c r="G76" s="20"/>
      <c r="H76" s="20"/>
      <c r="I76" s="23" t="s">
        <v>65</v>
      </c>
      <c r="J76" s="27">
        <v>0.0007060185185185185</v>
      </c>
      <c r="K76" s="327"/>
      <c r="L76" s="27">
        <v>0.0052662037037037035</v>
      </c>
      <c r="M76" s="327"/>
      <c r="N76" s="27">
        <v>450</v>
      </c>
      <c r="O76" s="331"/>
      <c r="P76" s="27">
        <v>0.00019594907407407408</v>
      </c>
      <c r="Q76" s="327"/>
    </row>
    <row r="77" spans="2:17" ht="15" customHeight="1">
      <c r="B77" s="318" t="s">
        <v>77</v>
      </c>
      <c r="C77" s="10"/>
      <c r="D77" s="10">
        <v>81</v>
      </c>
      <c r="E77" s="9" t="s">
        <v>96</v>
      </c>
      <c r="F77" s="11" t="s">
        <v>105</v>
      </c>
      <c r="G77" s="12"/>
      <c r="H77" s="12"/>
      <c r="I77" s="21" t="s">
        <v>67</v>
      </c>
      <c r="J77" s="25">
        <v>0.0010138888888888888</v>
      </c>
      <c r="K77" s="325">
        <f>AVERAGE(J77:J81)</f>
        <v>0.0010756944444444444</v>
      </c>
      <c r="L77" s="48">
        <v>0.005347222222222222</v>
      </c>
      <c r="M77" s="332">
        <f>AVERAGE(L77:L81)</f>
        <v>0.005550925925925926</v>
      </c>
      <c r="N77" s="28">
        <v>942</v>
      </c>
      <c r="O77" s="329">
        <f>AVERAGE(N77:N81)</f>
        <v>1148.4</v>
      </c>
      <c r="P77" s="25">
        <v>0.0010358796296296297</v>
      </c>
      <c r="Q77" s="328">
        <f>AVERAGE(P77:P81)</f>
        <v>0.0009412037037037036</v>
      </c>
    </row>
    <row r="78" spans="2:17" ht="15" customHeight="1">
      <c r="B78" s="319"/>
      <c r="C78" s="14"/>
      <c r="D78" s="14">
        <v>82</v>
      </c>
      <c r="E78" s="13" t="s">
        <v>143</v>
      </c>
      <c r="F78" s="15" t="s">
        <v>105</v>
      </c>
      <c r="G78" s="16"/>
      <c r="H78" s="16"/>
      <c r="I78" s="22" t="s">
        <v>66</v>
      </c>
      <c r="J78" s="26">
        <v>0.0009606481481481481</v>
      </c>
      <c r="K78" s="326"/>
      <c r="L78" s="49">
        <v>0.005729166666666667</v>
      </c>
      <c r="M78" s="333"/>
      <c r="N78" s="29">
        <v>1230</v>
      </c>
      <c r="O78" s="330"/>
      <c r="P78" s="26">
        <v>0.0009606481481481481</v>
      </c>
      <c r="Q78" s="326"/>
    </row>
    <row r="79" spans="2:17" ht="15" customHeight="1">
      <c r="B79" s="319"/>
      <c r="C79" s="14"/>
      <c r="D79" s="14">
        <v>83</v>
      </c>
      <c r="E79" s="13" t="s">
        <v>97</v>
      </c>
      <c r="F79" s="15" t="s">
        <v>105</v>
      </c>
      <c r="G79" s="16"/>
      <c r="H79" s="16"/>
      <c r="I79" s="22" t="s">
        <v>66</v>
      </c>
      <c r="J79" s="26">
        <v>0.0008657407407407407</v>
      </c>
      <c r="K79" s="326"/>
      <c r="L79" s="49">
        <v>0.004953703703703704</v>
      </c>
      <c r="M79" s="333"/>
      <c r="N79" s="29">
        <v>915</v>
      </c>
      <c r="O79" s="330"/>
      <c r="P79" s="26">
        <v>0.0008657407407407407</v>
      </c>
      <c r="Q79" s="326"/>
    </row>
    <row r="80" spans="2:17" ht="15" customHeight="1">
      <c r="B80" s="319"/>
      <c r="C80" s="14"/>
      <c r="D80" s="14">
        <v>84</v>
      </c>
      <c r="E80" s="13" t="s">
        <v>98</v>
      </c>
      <c r="F80" s="15" t="s">
        <v>105</v>
      </c>
      <c r="G80" s="16"/>
      <c r="H80" s="16"/>
      <c r="I80" s="22" t="s">
        <v>66</v>
      </c>
      <c r="J80" s="26">
        <v>0.0015243055555555554</v>
      </c>
      <c r="K80" s="326"/>
      <c r="L80" s="49">
        <v>0.006203703703703704</v>
      </c>
      <c r="M80" s="333"/>
      <c r="N80" s="29">
        <v>1080</v>
      </c>
      <c r="O80" s="330"/>
      <c r="P80" s="26">
        <v>0.0008298611111111112</v>
      </c>
      <c r="Q80" s="326"/>
    </row>
    <row r="81" spans="2:17" ht="15" customHeight="1" thickBot="1">
      <c r="B81" s="320"/>
      <c r="C81" s="18"/>
      <c r="D81" s="18">
        <v>85</v>
      </c>
      <c r="E81" s="17" t="s">
        <v>99</v>
      </c>
      <c r="F81" s="19" t="s">
        <v>105</v>
      </c>
      <c r="G81" s="20"/>
      <c r="H81" s="20"/>
      <c r="I81" s="23" t="s">
        <v>66</v>
      </c>
      <c r="J81" s="27">
        <v>0.0010138888888888888</v>
      </c>
      <c r="K81" s="327"/>
      <c r="L81" s="50">
        <v>0.005520833333333333</v>
      </c>
      <c r="M81" s="334"/>
      <c r="N81" s="30">
        <v>1575</v>
      </c>
      <c r="O81" s="331"/>
      <c r="P81" s="27">
        <v>0.0010138888888888888</v>
      </c>
      <c r="Q81" s="327"/>
    </row>
    <row r="82" spans="2:17" ht="15" customHeight="1">
      <c r="B82" s="318" t="s">
        <v>83</v>
      </c>
      <c r="C82" s="10"/>
      <c r="D82" s="10">
        <v>86</v>
      </c>
      <c r="E82" s="9" t="s">
        <v>100</v>
      </c>
      <c r="F82" s="11" t="s">
        <v>105</v>
      </c>
      <c r="G82" s="12"/>
      <c r="H82" s="12"/>
      <c r="I82" s="21" t="s">
        <v>68</v>
      </c>
      <c r="J82" s="25">
        <v>0.0008414351851851852</v>
      </c>
      <c r="K82" s="325">
        <f>AVERAGE(J82:J86)</f>
        <v>0.0008379629629629629</v>
      </c>
      <c r="L82" s="48">
        <v>0.0051967592592592595</v>
      </c>
      <c r="M82" s="332">
        <f>AVERAGE(L82:L86)</f>
        <v>0.005535300925925925</v>
      </c>
      <c r="N82" s="28">
        <v>1125</v>
      </c>
      <c r="O82" s="329">
        <f>AVERAGE(N82:N86)</f>
        <v>1151.25</v>
      </c>
      <c r="P82" s="25">
        <v>0.0008298611111111112</v>
      </c>
      <c r="Q82" s="328">
        <f>AVERAGE(P82:P86)</f>
        <v>0.0008359375000000001</v>
      </c>
    </row>
    <row r="83" spans="2:17" ht="15" customHeight="1">
      <c r="B83" s="319"/>
      <c r="C83" s="14"/>
      <c r="D83" s="14">
        <v>87</v>
      </c>
      <c r="E83" s="13" t="s">
        <v>101</v>
      </c>
      <c r="F83" s="15" t="s">
        <v>105</v>
      </c>
      <c r="G83" s="16"/>
      <c r="H83" s="16"/>
      <c r="I83" s="22" t="s">
        <v>68</v>
      </c>
      <c r="J83" s="26">
        <v>0.0008298611111111112</v>
      </c>
      <c r="K83" s="326"/>
      <c r="L83" s="49">
        <v>0.005277777777777777</v>
      </c>
      <c r="M83" s="333"/>
      <c r="N83" s="29">
        <v>1035</v>
      </c>
      <c r="O83" s="330"/>
      <c r="P83" s="26">
        <v>0.0008298611111111112</v>
      </c>
      <c r="Q83" s="326"/>
    </row>
    <row r="84" spans="2:17" ht="15" customHeight="1">
      <c r="B84" s="319"/>
      <c r="C84" s="14"/>
      <c r="D84" s="14">
        <v>88</v>
      </c>
      <c r="E84" s="13" t="s">
        <v>102</v>
      </c>
      <c r="F84" s="15" t="s">
        <v>105</v>
      </c>
      <c r="G84" s="16"/>
      <c r="H84" s="16"/>
      <c r="I84" s="22" t="s">
        <v>68</v>
      </c>
      <c r="J84" s="26">
        <v>0.00078125</v>
      </c>
      <c r="K84" s="326"/>
      <c r="L84" s="49">
        <v>0.006944444444444444</v>
      </c>
      <c r="M84" s="333"/>
      <c r="N84" s="29">
        <v>1305</v>
      </c>
      <c r="O84" s="330"/>
      <c r="P84" s="26">
        <v>0.0007777777777777778</v>
      </c>
      <c r="Q84" s="326"/>
    </row>
    <row r="85" spans="2:17" ht="15" customHeight="1">
      <c r="B85" s="319"/>
      <c r="C85" s="14"/>
      <c r="D85" s="14">
        <v>89</v>
      </c>
      <c r="E85" s="13" t="s">
        <v>144</v>
      </c>
      <c r="F85" s="15" t="s">
        <v>105</v>
      </c>
      <c r="G85" s="16"/>
      <c r="H85" s="16"/>
      <c r="I85" s="22" t="s">
        <v>68</v>
      </c>
      <c r="J85" s="26">
        <v>0.0009062499999999999</v>
      </c>
      <c r="K85" s="326"/>
      <c r="L85" s="49">
        <v>0.004722222222222222</v>
      </c>
      <c r="M85" s="333"/>
      <c r="N85" s="29">
        <v>1140</v>
      </c>
      <c r="O85" s="330"/>
      <c r="P85" s="26">
        <v>0.0009062499999999999</v>
      </c>
      <c r="Q85" s="326"/>
    </row>
    <row r="86" spans="2:17" ht="15" customHeight="1" thickBot="1">
      <c r="B86" s="320"/>
      <c r="C86" s="18"/>
      <c r="D86" s="18">
        <v>90</v>
      </c>
      <c r="E86" s="17" t="s">
        <v>145</v>
      </c>
      <c r="F86" s="19" t="s">
        <v>105</v>
      </c>
      <c r="G86" s="20"/>
      <c r="H86" s="20"/>
      <c r="I86" s="23" t="s">
        <v>68</v>
      </c>
      <c r="J86" s="27">
        <v>0.0008310185185185186</v>
      </c>
      <c r="K86" s="327"/>
      <c r="L86" s="50"/>
      <c r="M86" s="334"/>
      <c r="N86" s="30"/>
      <c r="O86" s="331"/>
      <c r="P86" s="27"/>
      <c r="Q86" s="327"/>
    </row>
    <row r="87" spans="2:17" ht="15" customHeight="1">
      <c r="B87" s="318" t="s">
        <v>106</v>
      </c>
      <c r="C87" s="10"/>
      <c r="D87" s="10">
        <v>91</v>
      </c>
      <c r="E87" s="9" t="s">
        <v>146</v>
      </c>
      <c r="F87" s="11" t="s">
        <v>105</v>
      </c>
      <c r="G87" s="12"/>
      <c r="H87" s="12"/>
      <c r="I87" s="21" t="s">
        <v>65</v>
      </c>
      <c r="J87" s="25">
        <v>0.000886574074074074</v>
      </c>
      <c r="K87" s="325">
        <f>AVERAGE(J87:J91)</f>
        <v>0.0007791666666666666</v>
      </c>
      <c r="L87" s="48">
        <v>0.004571759259259259</v>
      </c>
      <c r="M87" s="332">
        <f>AVERAGE(L87:L91)</f>
        <v>0.0048553240740740735</v>
      </c>
      <c r="N87" s="28">
        <v>795</v>
      </c>
      <c r="O87" s="329">
        <f>AVERAGE(N87:N91)</f>
        <v>1031.25</v>
      </c>
      <c r="P87" s="25">
        <v>0.000886574074074074</v>
      </c>
      <c r="Q87" s="328">
        <f>AVERAGE(P87:P91)</f>
        <v>0.0007919560185185184</v>
      </c>
    </row>
    <row r="88" spans="2:17" ht="15" customHeight="1">
      <c r="B88" s="319"/>
      <c r="C88" s="14"/>
      <c r="D88" s="14">
        <v>92</v>
      </c>
      <c r="E88" s="13" t="s">
        <v>147</v>
      </c>
      <c r="F88" s="15" t="s">
        <v>105</v>
      </c>
      <c r="G88" s="16"/>
      <c r="H88" s="16"/>
      <c r="I88" s="22" t="s">
        <v>65</v>
      </c>
      <c r="J88" s="26">
        <v>0.0007465277777777778</v>
      </c>
      <c r="K88" s="326"/>
      <c r="L88" s="49">
        <v>0.005393518518518519</v>
      </c>
      <c r="M88" s="333"/>
      <c r="N88" s="29">
        <v>930</v>
      </c>
      <c r="O88" s="330"/>
      <c r="P88" s="26">
        <v>0.0007465277777777778</v>
      </c>
      <c r="Q88" s="326"/>
    </row>
    <row r="89" spans="2:17" ht="15" customHeight="1">
      <c r="B89" s="319"/>
      <c r="C89" s="14"/>
      <c r="D89" s="14">
        <v>93</v>
      </c>
      <c r="E89" s="13" t="s">
        <v>104</v>
      </c>
      <c r="F89" s="15" t="s">
        <v>105</v>
      </c>
      <c r="G89" s="16"/>
      <c r="H89" s="16"/>
      <c r="I89" s="22" t="s">
        <v>65</v>
      </c>
      <c r="J89" s="26">
        <v>0.0007152777777777778</v>
      </c>
      <c r="K89" s="326"/>
      <c r="L89" s="49">
        <v>0.004560185185185185</v>
      </c>
      <c r="M89" s="333"/>
      <c r="N89" s="29">
        <v>960</v>
      </c>
      <c r="O89" s="330"/>
      <c r="P89" s="26">
        <v>0.0007152777777777778</v>
      </c>
      <c r="Q89" s="326"/>
    </row>
    <row r="90" spans="2:17" ht="15" customHeight="1">
      <c r="B90" s="319"/>
      <c r="C90" s="14"/>
      <c r="D90" s="14">
        <v>94</v>
      </c>
      <c r="E90" s="13" t="s">
        <v>148</v>
      </c>
      <c r="F90" s="15" t="s">
        <v>105</v>
      </c>
      <c r="G90" s="16"/>
      <c r="H90" s="16"/>
      <c r="I90" s="22" t="s">
        <v>65</v>
      </c>
      <c r="J90" s="26">
        <v>0.0008194444444444444</v>
      </c>
      <c r="K90" s="326"/>
      <c r="L90" s="49">
        <v>0.004895833333333333</v>
      </c>
      <c r="M90" s="333"/>
      <c r="N90" s="29">
        <v>1440</v>
      </c>
      <c r="O90" s="330"/>
      <c r="P90" s="26">
        <v>0.0008194444444444444</v>
      </c>
      <c r="Q90" s="326"/>
    </row>
    <row r="91" spans="2:17" ht="15" customHeight="1" thickBot="1">
      <c r="B91" s="320"/>
      <c r="C91" s="18"/>
      <c r="D91" s="18">
        <v>95</v>
      </c>
      <c r="E91" s="17" t="s">
        <v>149</v>
      </c>
      <c r="F91" s="19" t="s">
        <v>105</v>
      </c>
      <c r="G91" s="20"/>
      <c r="H91" s="20"/>
      <c r="I91" s="23" t="s">
        <v>65</v>
      </c>
      <c r="J91" s="27">
        <v>0.0007280092592592593</v>
      </c>
      <c r="K91" s="327"/>
      <c r="L91" s="50"/>
      <c r="M91" s="334"/>
      <c r="N91" s="30"/>
      <c r="O91" s="331"/>
      <c r="P91" s="27"/>
      <c r="Q91" s="327"/>
    </row>
    <row r="92" spans="2:17" ht="15" customHeight="1">
      <c r="B92" s="318" t="s">
        <v>107</v>
      </c>
      <c r="C92" s="10"/>
      <c r="D92" s="10">
        <v>96</v>
      </c>
      <c r="E92" s="9" t="s">
        <v>150</v>
      </c>
      <c r="F92" s="11" t="s">
        <v>105</v>
      </c>
      <c r="G92" s="12"/>
      <c r="H92" s="12"/>
      <c r="I92" s="21" t="s">
        <v>68</v>
      </c>
      <c r="J92" s="25">
        <v>0.0008703703703703704</v>
      </c>
      <c r="K92" s="325">
        <f>AVERAGE(J92:J96)</f>
        <v>0.0008532407407407407</v>
      </c>
      <c r="L92" s="48">
        <v>0.0049884259259259265</v>
      </c>
      <c r="M92" s="328">
        <f>AVERAGE(L92:L96)</f>
        <v>0.0055381944444444445</v>
      </c>
      <c r="N92" s="28">
        <v>1005</v>
      </c>
      <c r="O92" s="329">
        <f>AVERAGE(N92:N96)</f>
        <v>1110</v>
      </c>
      <c r="P92" s="25">
        <v>0.0008703703703703704</v>
      </c>
      <c r="Q92" s="328">
        <f>AVERAGE(P92:P96)</f>
        <v>0.0008726851851851852</v>
      </c>
    </row>
    <row r="93" spans="2:17" ht="15" customHeight="1">
      <c r="B93" s="319"/>
      <c r="C93" s="14"/>
      <c r="D93" s="14">
        <v>97</v>
      </c>
      <c r="E93" s="13" t="s">
        <v>108</v>
      </c>
      <c r="F93" s="15" t="s">
        <v>105</v>
      </c>
      <c r="G93" s="16"/>
      <c r="H93" s="16"/>
      <c r="I93" s="22" t="s">
        <v>65</v>
      </c>
      <c r="J93" s="26">
        <v>0.0009386574074074073</v>
      </c>
      <c r="K93" s="326"/>
      <c r="L93" s="49">
        <v>0.0052893518518518515</v>
      </c>
      <c r="M93" s="326"/>
      <c r="N93" s="29">
        <v>1155</v>
      </c>
      <c r="O93" s="330"/>
      <c r="P93" s="26">
        <v>0.0009386574074074073</v>
      </c>
      <c r="Q93" s="326"/>
    </row>
    <row r="94" spans="2:17" ht="15" customHeight="1">
      <c r="B94" s="319"/>
      <c r="C94" s="14"/>
      <c r="D94" s="14">
        <v>98</v>
      </c>
      <c r="E94" s="13" t="s">
        <v>151</v>
      </c>
      <c r="F94" s="15" t="s">
        <v>105</v>
      </c>
      <c r="G94" s="16"/>
      <c r="H94" s="16"/>
      <c r="I94" s="22" t="s">
        <v>65</v>
      </c>
      <c r="J94" s="26">
        <v>0.0008819444444444444</v>
      </c>
      <c r="K94" s="326"/>
      <c r="L94" s="49">
        <v>0.004895833333333333</v>
      </c>
      <c r="M94" s="326"/>
      <c r="N94" s="29">
        <v>1050</v>
      </c>
      <c r="O94" s="330"/>
      <c r="P94" s="26">
        <v>0.0008819444444444444</v>
      </c>
      <c r="Q94" s="326"/>
    </row>
    <row r="95" spans="2:17" ht="15" customHeight="1">
      <c r="B95" s="319"/>
      <c r="C95" s="14"/>
      <c r="D95" s="14">
        <v>99</v>
      </c>
      <c r="E95" s="13" t="s">
        <v>103</v>
      </c>
      <c r="F95" s="15" t="s">
        <v>105</v>
      </c>
      <c r="G95" s="16"/>
      <c r="H95" s="16"/>
      <c r="I95" s="22" t="s">
        <v>65</v>
      </c>
      <c r="J95" s="26">
        <v>0.000775462962962963</v>
      </c>
      <c r="K95" s="326"/>
      <c r="L95" s="49">
        <v>0.006979166666666667</v>
      </c>
      <c r="M95" s="326"/>
      <c r="N95" s="29">
        <v>1230</v>
      </c>
      <c r="O95" s="330"/>
      <c r="P95" s="26">
        <v>0.0007997685185185186</v>
      </c>
      <c r="Q95" s="326"/>
    </row>
    <row r="96" spans="2:17" ht="15" customHeight="1" thickBot="1">
      <c r="B96" s="320"/>
      <c r="C96" s="18"/>
      <c r="D96" s="18">
        <v>100</v>
      </c>
      <c r="E96" s="17"/>
      <c r="F96" s="19" t="s">
        <v>105</v>
      </c>
      <c r="G96" s="20"/>
      <c r="H96" s="20"/>
      <c r="I96" s="23" t="s">
        <v>65</v>
      </c>
      <c r="J96" s="27">
        <v>0.0007997685185185186</v>
      </c>
      <c r="K96" s="327"/>
      <c r="L96" s="50"/>
      <c r="M96" s="327"/>
      <c r="N96" s="30"/>
      <c r="O96" s="331"/>
      <c r="P96" s="27"/>
      <c r="Q96" s="327"/>
    </row>
  </sheetData>
  <sheetProtection/>
  <mergeCells count="98">
    <mergeCell ref="B87:B91"/>
    <mergeCell ref="K87:K91"/>
    <mergeCell ref="M87:M91"/>
    <mergeCell ref="O87:O91"/>
    <mergeCell ref="Q87:Q91"/>
    <mergeCell ref="B92:B96"/>
    <mergeCell ref="K92:K96"/>
    <mergeCell ref="M92:M96"/>
    <mergeCell ref="O92:O96"/>
    <mergeCell ref="Q92:Q96"/>
    <mergeCell ref="B77:B81"/>
    <mergeCell ref="K77:K81"/>
    <mergeCell ref="M77:M81"/>
    <mergeCell ref="O77:O81"/>
    <mergeCell ref="Q77:Q81"/>
    <mergeCell ref="B82:B86"/>
    <mergeCell ref="K82:K86"/>
    <mergeCell ref="M82:M86"/>
    <mergeCell ref="O82:O86"/>
    <mergeCell ref="Q82:Q86"/>
    <mergeCell ref="Q57:Q61"/>
    <mergeCell ref="Q62:Q66"/>
    <mergeCell ref="Q67:Q71"/>
    <mergeCell ref="Q72:Q76"/>
    <mergeCell ref="Q27:Q31"/>
    <mergeCell ref="Q32:Q36"/>
    <mergeCell ref="Q37:Q41"/>
    <mergeCell ref="Q42:Q46"/>
    <mergeCell ref="Q47:Q51"/>
    <mergeCell ref="O62:O66"/>
    <mergeCell ref="O67:O71"/>
    <mergeCell ref="O72:O76"/>
    <mergeCell ref="Q5:Q6"/>
    <mergeCell ref="Q7:Q11"/>
    <mergeCell ref="Q12:Q16"/>
    <mergeCell ref="Q17:Q21"/>
    <mergeCell ref="Q22:Q26"/>
    <mergeCell ref="O32:O36"/>
    <mergeCell ref="Q52:Q56"/>
    <mergeCell ref="O37:O41"/>
    <mergeCell ref="O42:O46"/>
    <mergeCell ref="O47:O51"/>
    <mergeCell ref="O52:O56"/>
    <mergeCell ref="M57:M61"/>
    <mergeCell ref="M62:M66"/>
    <mergeCell ref="M42:M46"/>
    <mergeCell ref="M47:M51"/>
    <mergeCell ref="M52:M56"/>
    <mergeCell ref="O57:O61"/>
    <mergeCell ref="M67:M71"/>
    <mergeCell ref="M72:M76"/>
    <mergeCell ref="O5:O6"/>
    <mergeCell ref="O7:O11"/>
    <mergeCell ref="O12:O16"/>
    <mergeCell ref="O17:O21"/>
    <mergeCell ref="O22:O26"/>
    <mergeCell ref="O27:O31"/>
    <mergeCell ref="M32:M36"/>
    <mergeCell ref="M37:M41"/>
    <mergeCell ref="K62:K66"/>
    <mergeCell ref="K67:K71"/>
    <mergeCell ref="K72:K76"/>
    <mergeCell ref="M5:M6"/>
    <mergeCell ref="M7:M11"/>
    <mergeCell ref="M12:M16"/>
    <mergeCell ref="M17:M21"/>
    <mergeCell ref="M22:M26"/>
    <mergeCell ref="M27:M31"/>
    <mergeCell ref="K37:K41"/>
    <mergeCell ref="K42:K46"/>
    <mergeCell ref="K47:K51"/>
    <mergeCell ref="K52:K56"/>
    <mergeCell ref="K57:K61"/>
    <mergeCell ref="K12:K16"/>
    <mergeCell ref="K17:K21"/>
    <mergeCell ref="K22:K26"/>
    <mergeCell ref="K27:K31"/>
    <mergeCell ref="K32:K36"/>
    <mergeCell ref="J5:J6"/>
    <mergeCell ref="L5:L6"/>
    <mergeCell ref="N5:N6"/>
    <mergeCell ref="P5:P6"/>
    <mergeCell ref="K5:K6"/>
    <mergeCell ref="K7:K11"/>
    <mergeCell ref="B67:B71"/>
    <mergeCell ref="B72:B76"/>
    <mergeCell ref="B57:B61"/>
    <mergeCell ref="B62:B66"/>
    <mergeCell ref="B52:B56"/>
    <mergeCell ref="B17:B21"/>
    <mergeCell ref="B22:B26"/>
    <mergeCell ref="B7:B11"/>
    <mergeCell ref="B12:B16"/>
    <mergeCell ref="B42:B46"/>
    <mergeCell ref="B47:B51"/>
    <mergeCell ref="B32:B36"/>
    <mergeCell ref="B37:B41"/>
    <mergeCell ref="B27:B31"/>
  </mergeCells>
  <printOptions horizontalCentered="1" verticalCentered="1"/>
  <pageMargins left="0.1968503937007874" right="0.1968503937007874" top="0" bottom="0" header="0.31496062992125984" footer="0.31496062992125984"/>
  <pageSetup horizontalDpi="300" verticalDpi="300" orientation="landscape" paperSize="9" scale="72" r:id="rId4"/>
  <rowBreaks count="4" manualBreakCount="4">
    <brk id="26" max="16" man="1"/>
    <brk id="31" max="16" man="1"/>
    <brk id="56" max="16" man="1"/>
    <brk id="76" max="16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8">
      <selection activeCell="H13" sqref="H13"/>
    </sheetView>
  </sheetViews>
  <sheetFormatPr defaultColWidth="11.421875" defaultRowHeight="12.75"/>
  <cols>
    <col min="1" max="1" width="2.7109375" style="0" customWidth="1"/>
    <col min="2" max="2" width="23.28125" style="0" customWidth="1"/>
    <col min="3" max="3" width="15.57421875" style="0" customWidth="1"/>
    <col min="4" max="5" width="17.421875" style="0" customWidth="1"/>
    <col min="6" max="6" width="20.421875" style="0" customWidth="1"/>
    <col min="7" max="7" width="19.7109375" style="0" customWidth="1"/>
  </cols>
  <sheetData>
    <row r="3" ht="12" customHeight="1"/>
    <row r="4" ht="12.75" hidden="1"/>
    <row r="5" spans="2:6" ht="23.25" customHeight="1">
      <c r="B5" s="277" t="s">
        <v>317</v>
      </c>
      <c r="F5" s="89" t="s">
        <v>371</v>
      </c>
    </row>
    <row r="6" ht="25.5" customHeight="1" thickBot="1">
      <c r="B6" s="290" t="s">
        <v>353</v>
      </c>
    </row>
    <row r="7" spans="2:8" ht="21.75" customHeight="1" thickBot="1">
      <c r="B7" s="279"/>
      <c r="C7" s="280" t="s">
        <v>332</v>
      </c>
      <c r="D7" s="280" t="s">
        <v>333</v>
      </c>
      <c r="E7" s="280" t="s">
        <v>336</v>
      </c>
      <c r="F7" s="280" t="s">
        <v>335</v>
      </c>
      <c r="G7" s="281" t="s">
        <v>334</v>
      </c>
      <c r="H7" s="291" t="s">
        <v>264</v>
      </c>
    </row>
    <row r="8" spans="2:8" ht="78" customHeight="1" thickBot="1">
      <c r="B8" s="282" t="s">
        <v>319</v>
      </c>
      <c r="C8" s="283" t="s">
        <v>337</v>
      </c>
      <c r="D8" s="283" t="s">
        <v>338</v>
      </c>
      <c r="E8" s="283" t="s">
        <v>339</v>
      </c>
      <c r="F8" s="283" t="s">
        <v>340</v>
      </c>
      <c r="G8" s="314" t="s">
        <v>318</v>
      </c>
      <c r="H8" s="289">
        <v>4</v>
      </c>
    </row>
    <row r="9" spans="2:8" ht="85.5" customHeight="1" thickBot="1">
      <c r="B9" s="285" t="s">
        <v>320</v>
      </c>
      <c r="C9" s="283" t="s">
        <v>328</v>
      </c>
      <c r="D9" s="283" t="s">
        <v>321</v>
      </c>
      <c r="E9" s="283" t="s">
        <v>329</v>
      </c>
      <c r="F9" s="283" t="s">
        <v>322</v>
      </c>
      <c r="G9" s="314" t="s">
        <v>342</v>
      </c>
      <c r="H9" s="278">
        <v>4</v>
      </c>
    </row>
    <row r="10" spans="2:8" ht="73.5" customHeight="1" thickBot="1">
      <c r="B10" s="282" t="s">
        <v>323</v>
      </c>
      <c r="C10" s="283" t="s">
        <v>343</v>
      </c>
      <c r="D10" s="283" t="s">
        <v>344</v>
      </c>
      <c r="E10" s="283" t="s">
        <v>345</v>
      </c>
      <c r="F10" s="283" t="s">
        <v>327</v>
      </c>
      <c r="G10" s="314" t="s">
        <v>346</v>
      </c>
      <c r="H10" s="289">
        <v>4</v>
      </c>
    </row>
    <row r="11" spans="2:8" ht="59.25" customHeight="1" thickBot="1">
      <c r="B11" s="282" t="s">
        <v>324</v>
      </c>
      <c r="C11" s="283"/>
      <c r="D11" s="283" t="s">
        <v>330</v>
      </c>
      <c r="E11" s="283" t="s">
        <v>347</v>
      </c>
      <c r="F11" s="312" t="s">
        <v>325</v>
      </c>
      <c r="G11" s="284" t="s">
        <v>326</v>
      </c>
      <c r="H11" s="278">
        <v>3</v>
      </c>
    </row>
    <row r="12" spans="2:8" ht="88.5" customHeight="1" thickBot="1">
      <c r="B12" s="286" t="s">
        <v>341</v>
      </c>
      <c r="C12" s="287" t="s">
        <v>348</v>
      </c>
      <c r="D12" s="287" t="s">
        <v>349</v>
      </c>
      <c r="E12" s="287" t="s">
        <v>350</v>
      </c>
      <c r="F12" s="287" t="s">
        <v>351</v>
      </c>
      <c r="G12" s="313" t="s">
        <v>352</v>
      </c>
      <c r="H12" s="289">
        <v>4</v>
      </c>
    </row>
    <row r="13" spans="3:8" ht="17.25" customHeight="1" thickBot="1">
      <c r="C13" s="276"/>
      <c r="D13" s="276"/>
      <c r="E13" s="276"/>
      <c r="F13" s="276"/>
      <c r="G13" s="293" t="s">
        <v>331</v>
      </c>
      <c r="H13" s="292" t="s">
        <v>372</v>
      </c>
    </row>
    <row r="14" spans="3:7" ht="12.75">
      <c r="C14" s="276"/>
      <c r="D14" s="276"/>
      <c r="E14" s="276"/>
      <c r="F14" s="276"/>
      <c r="G14" s="276"/>
    </row>
    <row r="15" spans="3:7" ht="12.75">
      <c r="C15" s="276"/>
      <c r="D15" s="276"/>
      <c r="E15" s="276"/>
      <c r="F15" s="276"/>
      <c r="G15" s="276"/>
    </row>
    <row r="16" spans="3:7" ht="12.75">
      <c r="C16" s="276"/>
      <c r="D16" s="276"/>
      <c r="E16" s="276"/>
      <c r="F16" s="276"/>
      <c r="G16" s="27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8">
      <selection activeCell="G8" sqref="G8"/>
    </sheetView>
  </sheetViews>
  <sheetFormatPr defaultColWidth="11.421875" defaultRowHeight="12.75"/>
  <cols>
    <col min="1" max="1" width="2.7109375" style="0" customWidth="1"/>
    <col min="2" max="2" width="23.28125" style="0" customWidth="1"/>
    <col min="3" max="3" width="15.57421875" style="0" customWidth="1"/>
    <col min="4" max="5" width="17.421875" style="0" customWidth="1"/>
    <col min="6" max="6" width="20.421875" style="0" customWidth="1"/>
    <col min="7" max="7" width="19.7109375" style="0" customWidth="1"/>
  </cols>
  <sheetData>
    <row r="3" ht="12" customHeight="1"/>
    <row r="4" ht="12.75" hidden="1"/>
    <row r="5" spans="2:6" ht="23.25" customHeight="1">
      <c r="B5" s="277" t="s">
        <v>317</v>
      </c>
      <c r="F5" s="89" t="s">
        <v>383</v>
      </c>
    </row>
    <row r="6" ht="25.5" customHeight="1" thickBot="1">
      <c r="B6" s="290" t="s">
        <v>353</v>
      </c>
    </row>
    <row r="7" spans="2:8" ht="21.75" customHeight="1" thickBot="1">
      <c r="B7" s="279"/>
      <c r="C7" s="280" t="s">
        <v>332</v>
      </c>
      <c r="D7" s="280" t="s">
        <v>333</v>
      </c>
      <c r="E7" s="280" t="s">
        <v>336</v>
      </c>
      <c r="F7" s="280" t="s">
        <v>335</v>
      </c>
      <c r="G7" s="281" t="s">
        <v>334</v>
      </c>
      <c r="H7" s="291" t="s">
        <v>264</v>
      </c>
    </row>
    <row r="8" spans="2:8" ht="78" customHeight="1" thickBot="1">
      <c r="B8" s="282" t="s">
        <v>319</v>
      </c>
      <c r="C8" s="283" t="s">
        <v>337</v>
      </c>
      <c r="D8" s="283" t="s">
        <v>338</v>
      </c>
      <c r="E8" s="283" t="s">
        <v>339</v>
      </c>
      <c r="F8" s="283" t="s">
        <v>340</v>
      </c>
      <c r="G8" s="314" t="s">
        <v>318</v>
      </c>
      <c r="H8" s="289">
        <v>4</v>
      </c>
    </row>
    <row r="9" spans="2:8" ht="85.5" customHeight="1" thickBot="1">
      <c r="B9" s="285" t="s">
        <v>320</v>
      </c>
      <c r="C9" s="283" t="s">
        <v>328</v>
      </c>
      <c r="D9" s="283" t="s">
        <v>321</v>
      </c>
      <c r="E9" s="283" t="s">
        <v>329</v>
      </c>
      <c r="F9" s="312" t="s">
        <v>322</v>
      </c>
      <c r="G9" s="284" t="s">
        <v>342</v>
      </c>
      <c r="H9" s="278">
        <v>3</v>
      </c>
    </row>
    <row r="10" spans="2:8" ht="73.5" customHeight="1" thickBot="1">
      <c r="B10" s="282" t="s">
        <v>323</v>
      </c>
      <c r="C10" s="283" t="s">
        <v>343</v>
      </c>
      <c r="D10" s="283" t="s">
        <v>344</v>
      </c>
      <c r="E10" s="283" t="s">
        <v>345</v>
      </c>
      <c r="F10" s="283" t="s">
        <v>327</v>
      </c>
      <c r="G10" s="314" t="s">
        <v>346</v>
      </c>
      <c r="H10" s="289">
        <v>4</v>
      </c>
    </row>
    <row r="11" spans="2:8" ht="59.25" customHeight="1" thickBot="1">
      <c r="B11" s="282" t="s">
        <v>324</v>
      </c>
      <c r="C11" s="283"/>
      <c r="D11" s="283" t="s">
        <v>330</v>
      </c>
      <c r="E11" s="283" t="s">
        <v>347</v>
      </c>
      <c r="F11" s="283" t="s">
        <v>325</v>
      </c>
      <c r="G11" s="314" t="s">
        <v>326</v>
      </c>
      <c r="H11" s="278">
        <v>4</v>
      </c>
    </row>
    <row r="12" spans="2:8" ht="88.5" customHeight="1" thickBot="1">
      <c r="B12" s="286" t="s">
        <v>341</v>
      </c>
      <c r="C12" s="287" t="s">
        <v>348</v>
      </c>
      <c r="D12" s="287" t="s">
        <v>349</v>
      </c>
      <c r="E12" s="287" t="s">
        <v>350</v>
      </c>
      <c r="F12" s="287" t="s">
        <v>351</v>
      </c>
      <c r="G12" s="313" t="s">
        <v>352</v>
      </c>
      <c r="H12" s="289">
        <v>4</v>
      </c>
    </row>
    <row r="13" spans="3:8" ht="17.25" customHeight="1" thickBot="1">
      <c r="C13" s="276"/>
      <c r="D13" s="276"/>
      <c r="E13" s="276"/>
      <c r="F13" s="276"/>
      <c r="G13" s="293" t="s">
        <v>331</v>
      </c>
      <c r="H13" s="292" t="s">
        <v>372</v>
      </c>
    </row>
    <row r="14" spans="3:7" ht="12.75">
      <c r="C14" s="276"/>
      <c r="D14" s="276"/>
      <c r="E14" s="276"/>
      <c r="F14" s="276"/>
      <c r="G14" s="276"/>
    </row>
    <row r="15" spans="3:7" ht="12.75">
      <c r="C15" s="276"/>
      <c r="D15" s="276"/>
      <c r="E15" s="276"/>
      <c r="F15" s="276"/>
      <c r="G15" s="276"/>
    </row>
    <row r="16" spans="3:7" ht="12.75">
      <c r="C16" s="276"/>
      <c r="D16" s="276"/>
      <c r="E16" s="276"/>
      <c r="F16" s="276"/>
      <c r="G16" s="27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8">
      <selection activeCell="H8" sqref="H8"/>
    </sheetView>
  </sheetViews>
  <sheetFormatPr defaultColWidth="11.421875" defaultRowHeight="12.75"/>
  <cols>
    <col min="1" max="1" width="2.7109375" style="0" customWidth="1"/>
    <col min="2" max="2" width="23.28125" style="0" customWidth="1"/>
    <col min="3" max="3" width="15.57421875" style="0" customWidth="1"/>
    <col min="4" max="5" width="17.421875" style="0" customWidth="1"/>
    <col min="6" max="6" width="20.421875" style="0" customWidth="1"/>
    <col min="7" max="7" width="19.7109375" style="0" customWidth="1"/>
  </cols>
  <sheetData>
    <row r="3" ht="12" customHeight="1"/>
    <row r="4" ht="12.75" hidden="1"/>
    <row r="5" spans="2:6" ht="23.25" customHeight="1">
      <c r="B5" s="277" t="s">
        <v>317</v>
      </c>
      <c r="F5" s="89" t="s">
        <v>384</v>
      </c>
    </row>
    <row r="6" ht="25.5" customHeight="1" thickBot="1">
      <c r="B6" s="290" t="s">
        <v>353</v>
      </c>
    </row>
    <row r="7" spans="2:8" ht="21.75" customHeight="1" thickBot="1">
      <c r="B7" s="279"/>
      <c r="C7" s="280" t="s">
        <v>332</v>
      </c>
      <c r="D7" s="280" t="s">
        <v>333</v>
      </c>
      <c r="E7" s="280" t="s">
        <v>336</v>
      </c>
      <c r="F7" s="280" t="s">
        <v>335</v>
      </c>
      <c r="G7" s="281" t="s">
        <v>334</v>
      </c>
      <c r="H7" s="291" t="s">
        <v>264</v>
      </c>
    </row>
    <row r="8" spans="2:8" ht="78" customHeight="1" thickBot="1">
      <c r="B8" s="282" t="s">
        <v>319</v>
      </c>
      <c r="C8" s="283" t="s">
        <v>337</v>
      </c>
      <c r="D8" s="283" t="s">
        <v>338</v>
      </c>
      <c r="E8" s="283" t="s">
        <v>339</v>
      </c>
      <c r="F8" s="283" t="s">
        <v>340</v>
      </c>
      <c r="G8" s="314" t="s">
        <v>318</v>
      </c>
      <c r="H8" s="289">
        <v>4</v>
      </c>
    </row>
    <row r="9" spans="2:8" ht="85.5" customHeight="1" thickBot="1">
      <c r="B9" s="285" t="s">
        <v>320</v>
      </c>
      <c r="C9" s="283" t="s">
        <v>328</v>
      </c>
      <c r="D9" s="283" t="s">
        <v>321</v>
      </c>
      <c r="E9" s="283" t="s">
        <v>329</v>
      </c>
      <c r="F9" s="283" t="s">
        <v>322</v>
      </c>
      <c r="G9" s="314" t="s">
        <v>342</v>
      </c>
      <c r="H9" s="278">
        <v>4</v>
      </c>
    </row>
    <row r="10" spans="2:8" ht="73.5" customHeight="1" thickBot="1">
      <c r="B10" s="282" t="s">
        <v>323</v>
      </c>
      <c r="C10" s="283" t="s">
        <v>343</v>
      </c>
      <c r="D10" s="283" t="s">
        <v>344</v>
      </c>
      <c r="E10" s="283" t="s">
        <v>345</v>
      </c>
      <c r="F10" s="283" t="s">
        <v>327</v>
      </c>
      <c r="G10" s="314" t="s">
        <v>346</v>
      </c>
      <c r="H10" s="289">
        <v>4</v>
      </c>
    </row>
    <row r="11" spans="2:8" ht="59.25" customHeight="1" thickBot="1">
      <c r="B11" s="282" t="s">
        <v>324</v>
      </c>
      <c r="C11" s="283"/>
      <c r="D11" s="283" t="s">
        <v>330</v>
      </c>
      <c r="E11" s="283" t="s">
        <v>347</v>
      </c>
      <c r="F11" s="312" t="s">
        <v>325</v>
      </c>
      <c r="G11" s="284" t="s">
        <v>326</v>
      </c>
      <c r="H11" s="278">
        <v>3</v>
      </c>
    </row>
    <row r="12" spans="2:8" ht="88.5" customHeight="1" thickBot="1">
      <c r="B12" s="286" t="s">
        <v>341</v>
      </c>
      <c r="C12" s="287" t="s">
        <v>348</v>
      </c>
      <c r="D12" s="287" t="s">
        <v>349</v>
      </c>
      <c r="E12" s="287" t="s">
        <v>350</v>
      </c>
      <c r="F12" s="315" t="s">
        <v>351</v>
      </c>
      <c r="G12" s="288" t="s">
        <v>352</v>
      </c>
      <c r="H12" s="289">
        <v>3</v>
      </c>
    </row>
    <row r="13" spans="3:8" ht="17.25" customHeight="1" thickBot="1">
      <c r="C13" s="276"/>
      <c r="D13" s="276"/>
      <c r="E13" s="276"/>
      <c r="F13" s="276"/>
      <c r="G13" s="293" t="s">
        <v>331</v>
      </c>
      <c r="H13" s="292" t="s">
        <v>378</v>
      </c>
    </row>
    <row r="14" spans="3:7" ht="12.75">
      <c r="C14" s="276"/>
      <c r="D14" s="276"/>
      <c r="E14" s="276"/>
      <c r="F14" s="276"/>
      <c r="G14" s="276"/>
    </row>
    <row r="15" spans="3:7" ht="12.75">
      <c r="C15" s="276"/>
      <c r="D15" s="276"/>
      <c r="E15" s="276"/>
      <c r="F15" s="276"/>
      <c r="G15" s="276"/>
    </row>
    <row r="16" spans="3:7" ht="12.75">
      <c r="C16" s="276"/>
      <c r="D16" s="276"/>
      <c r="E16" s="276"/>
      <c r="F16" s="276"/>
      <c r="G16" s="27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10">
      <selection activeCell="H13" sqref="H13"/>
    </sheetView>
  </sheetViews>
  <sheetFormatPr defaultColWidth="11.421875" defaultRowHeight="12.75"/>
  <cols>
    <col min="1" max="1" width="2.7109375" style="0" customWidth="1"/>
    <col min="2" max="2" width="23.28125" style="0" customWidth="1"/>
    <col min="3" max="3" width="15.57421875" style="0" customWidth="1"/>
    <col min="4" max="5" width="17.421875" style="0" customWidth="1"/>
    <col min="6" max="6" width="20.421875" style="0" customWidth="1"/>
    <col min="7" max="7" width="19.7109375" style="0" customWidth="1"/>
  </cols>
  <sheetData>
    <row r="3" ht="12" customHeight="1"/>
    <row r="4" ht="12.75" hidden="1"/>
    <row r="5" spans="2:6" ht="23.25" customHeight="1">
      <c r="B5" s="277" t="s">
        <v>317</v>
      </c>
      <c r="F5" s="89" t="s">
        <v>373</v>
      </c>
    </row>
    <row r="6" ht="25.5" customHeight="1" thickBot="1">
      <c r="B6" s="290" t="s">
        <v>353</v>
      </c>
    </row>
    <row r="7" spans="2:8" ht="21.75" customHeight="1" thickBot="1">
      <c r="B7" s="279"/>
      <c r="C7" s="280" t="s">
        <v>332</v>
      </c>
      <c r="D7" s="280" t="s">
        <v>333</v>
      </c>
      <c r="E7" s="280" t="s">
        <v>336</v>
      </c>
      <c r="F7" s="280" t="s">
        <v>335</v>
      </c>
      <c r="G7" s="281" t="s">
        <v>334</v>
      </c>
      <c r="H7" s="291" t="s">
        <v>264</v>
      </c>
    </row>
    <row r="8" spans="2:8" ht="78" customHeight="1" thickBot="1">
      <c r="B8" s="282" t="s">
        <v>319</v>
      </c>
      <c r="C8" s="283" t="s">
        <v>337</v>
      </c>
      <c r="D8" s="283" t="s">
        <v>338</v>
      </c>
      <c r="E8" s="283" t="s">
        <v>339</v>
      </c>
      <c r="F8" s="283" t="s">
        <v>340</v>
      </c>
      <c r="G8" s="314" t="s">
        <v>318</v>
      </c>
      <c r="H8" s="289">
        <v>4</v>
      </c>
    </row>
    <row r="9" spans="2:8" ht="85.5" customHeight="1" thickBot="1">
      <c r="B9" s="285" t="s">
        <v>320</v>
      </c>
      <c r="C9" s="283" t="s">
        <v>328</v>
      </c>
      <c r="D9" s="283" t="s">
        <v>321</v>
      </c>
      <c r="E9" s="312" t="s">
        <v>329</v>
      </c>
      <c r="F9" s="283" t="s">
        <v>322</v>
      </c>
      <c r="G9" s="284" t="s">
        <v>342</v>
      </c>
      <c r="H9" s="278">
        <v>2</v>
      </c>
    </row>
    <row r="10" spans="2:8" ht="73.5" customHeight="1" thickBot="1">
      <c r="B10" s="282" t="s">
        <v>323</v>
      </c>
      <c r="C10" s="283" t="s">
        <v>343</v>
      </c>
      <c r="D10" s="283" t="s">
        <v>344</v>
      </c>
      <c r="E10" s="283" t="s">
        <v>345</v>
      </c>
      <c r="F10" s="283" t="s">
        <v>327</v>
      </c>
      <c r="G10" s="314" t="s">
        <v>346</v>
      </c>
      <c r="H10" s="289">
        <v>4</v>
      </c>
    </row>
    <row r="11" spans="2:8" ht="59.25" customHeight="1" thickBot="1">
      <c r="B11" s="282" t="s">
        <v>324</v>
      </c>
      <c r="C11" s="283"/>
      <c r="D11" s="283" t="s">
        <v>330</v>
      </c>
      <c r="E11" s="283" t="s">
        <v>347</v>
      </c>
      <c r="F11" s="312" t="s">
        <v>325</v>
      </c>
      <c r="G11" s="284" t="s">
        <v>326</v>
      </c>
      <c r="H11" s="278">
        <v>3</v>
      </c>
    </row>
    <row r="12" spans="2:8" ht="88.5" customHeight="1" thickBot="1">
      <c r="B12" s="286" t="s">
        <v>341</v>
      </c>
      <c r="C12" s="287" t="s">
        <v>348</v>
      </c>
      <c r="D12" s="287" t="s">
        <v>349</v>
      </c>
      <c r="E12" s="287" t="s">
        <v>350</v>
      </c>
      <c r="F12" s="287" t="s">
        <v>351</v>
      </c>
      <c r="G12" s="313" t="s">
        <v>352</v>
      </c>
      <c r="H12" s="289">
        <v>4</v>
      </c>
    </row>
    <row r="13" spans="3:8" ht="17.25" customHeight="1" thickBot="1">
      <c r="C13" s="276"/>
      <c r="D13" s="276"/>
      <c r="E13" s="276"/>
      <c r="F13" s="276"/>
      <c r="G13" s="293" t="s">
        <v>331</v>
      </c>
      <c r="H13" s="292" t="s">
        <v>374</v>
      </c>
    </row>
    <row r="14" spans="3:7" ht="12.75">
      <c r="C14" s="276"/>
      <c r="D14" s="276"/>
      <c r="E14" s="276"/>
      <c r="F14" s="276"/>
      <c r="G14" s="276"/>
    </row>
    <row r="15" spans="3:7" ht="12.75">
      <c r="C15" s="276"/>
      <c r="D15" s="276"/>
      <c r="E15" s="276"/>
      <c r="F15" s="276"/>
      <c r="G15" s="276"/>
    </row>
    <row r="16" spans="3:7" ht="12.75">
      <c r="C16" s="276"/>
      <c r="D16" s="276"/>
      <c r="E16" s="276"/>
      <c r="F16" s="276"/>
      <c r="G16" s="27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9">
      <selection activeCell="J11" sqref="J11"/>
    </sheetView>
  </sheetViews>
  <sheetFormatPr defaultColWidth="11.421875" defaultRowHeight="12.75"/>
  <cols>
    <col min="1" max="1" width="2.7109375" style="0" customWidth="1"/>
    <col min="2" max="2" width="23.28125" style="0" customWidth="1"/>
    <col min="3" max="3" width="15.57421875" style="0" customWidth="1"/>
    <col min="4" max="5" width="17.421875" style="0" customWidth="1"/>
    <col min="6" max="6" width="20.421875" style="0" customWidth="1"/>
    <col min="7" max="7" width="19.7109375" style="0" customWidth="1"/>
  </cols>
  <sheetData>
    <row r="3" ht="12" customHeight="1"/>
    <row r="4" ht="12.75" hidden="1"/>
    <row r="5" spans="2:6" ht="23.25" customHeight="1">
      <c r="B5" s="277" t="s">
        <v>317</v>
      </c>
      <c r="F5" s="89" t="s">
        <v>385</v>
      </c>
    </row>
    <row r="6" ht="25.5" customHeight="1" thickBot="1">
      <c r="B6" s="290" t="s">
        <v>353</v>
      </c>
    </row>
    <row r="7" spans="2:8" ht="21.75" customHeight="1" thickBot="1">
      <c r="B7" s="279"/>
      <c r="C7" s="280" t="s">
        <v>332</v>
      </c>
      <c r="D7" s="280" t="s">
        <v>333</v>
      </c>
      <c r="E7" s="280" t="s">
        <v>336</v>
      </c>
      <c r="F7" s="280" t="s">
        <v>335</v>
      </c>
      <c r="G7" s="281" t="s">
        <v>334</v>
      </c>
      <c r="H7" s="291" t="s">
        <v>264</v>
      </c>
    </row>
    <row r="8" spans="2:8" ht="78" customHeight="1" thickBot="1">
      <c r="B8" s="282" t="s">
        <v>319</v>
      </c>
      <c r="C8" s="283" t="s">
        <v>337</v>
      </c>
      <c r="D8" s="283" t="s">
        <v>338</v>
      </c>
      <c r="E8" s="312" t="s">
        <v>339</v>
      </c>
      <c r="F8" s="283" t="s">
        <v>340</v>
      </c>
      <c r="G8" s="284" t="s">
        <v>318</v>
      </c>
      <c r="H8" s="289">
        <v>2</v>
      </c>
    </row>
    <row r="9" spans="2:8" ht="85.5" customHeight="1" thickBot="1">
      <c r="B9" s="285" t="s">
        <v>320</v>
      </c>
      <c r="C9" s="283" t="s">
        <v>328</v>
      </c>
      <c r="D9" s="312" t="s">
        <v>321</v>
      </c>
      <c r="E9" s="283" t="s">
        <v>329</v>
      </c>
      <c r="F9" s="283" t="s">
        <v>322</v>
      </c>
      <c r="G9" s="284" t="s">
        <v>342</v>
      </c>
      <c r="H9" s="278">
        <v>1</v>
      </c>
    </row>
    <row r="10" spans="2:8" ht="73.5" customHeight="1" thickBot="1">
      <c r="B10" s="282" t="s">
        <v>323</v>
      </c>
      <c r="C10" s="283" t="s">
        <v>343</v>
      </c>
      <c r="D10" s="312" t="s">
        <v>344</v>
      </c>
      <c r="E10" s="283" t="s">
        <v>345</v>
      </c>
      <c r="F10" s="283" t="s">
        <v>327</v>
      </c>
      <c r="G10" s="284" t="s">
        <v>346</v>
      </c>
      <c r="H10" s="289">
        <v>1</v>
      </c>
    </row>
    <row r="11" spans="2:8" ht="59.25" customHeight="1" thickBot="1">
      <c r="B11" s="282" t="s">
        <v>324</v>
      </c>
      <c r="C11" s="283"/>
      <c r="D11" s="283" t="s">
        <v>330</v>
      </c>
      <c r="E11" s="312" t="s">
        <v>347</v>
      </c>
      <c r="F11" s="283" t="s">
        <v>325</v>
      </c>
      <c r="G11" s="284" t="s">
        <v>326</v>
      </c>
      <c r="H11" s="278">
        <v>2</v>
      </c>
    </row>
    <row r="12" spans="2:8" ht="88.5" customHeight="1" thickBot="1">
      <c r="B12" s="286" t="s">
        <v>341</v>
      </c>
      <c r="C12" s="287" t="s">
        <v>348</v>
      </c>
      <c r="D12" s="315" t="s">
        <v>349</v>
      </c>
      <c r="E12" s="287" t="s">
        <v>350</v>
      </c>
      <c r="F12" s="287" t="s">
        <v>351</v>
      </c>
      <c r="G12" s="288" t="s">
        <v>352</v>
      </c>
      <c r="H12" s="289">
        <v>1</v>
      </c>
    </row>
    <row r="13" spans="3:8" ht="17.25" customHeight="1" thickBot="1">
      <c r="C13" s="276"/>
      <c r="D13" s="276"/>
      <c r="E13" s="276"/>
      <c r="F13" s="276"/>
      <c r="G13" s="293" t="s">
        <v>331</v>
      </c>
      <c r="H13" s="316">
        <v>44013</v>
      </c>
    </row>
    <row r="14" spans="3:7" ht="12.75">
      <c r="C14" s="276"/>
      <c r="D14" s="276"/>
      <c r="E14" s="276"/>
      <c r="F14" s="276"/>
      <c r="G14" s="276"/>
    </row>
    <row r="15" spans="3:7" ht="12.75">
      <c r="C15" s="276"/>
      <c r="D15" s="276"/>
      <c r="E15" s="276"/>
      <c r="F15" s="276"/>
      <c r="G15" s="276"/>
    </row>
    <row r="16" spans="3:7" ht="12.75">
      <c r="C16" s="276"/>
      <c r="D16" s="276"/>
      <c r="E16" s="276"/>
      <c r="F16" s="276"/>
      <c r="G16" s="27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9">
      <selection activeCell="H13" sqref="H13"/>
    </sheetView>
  </sheetViews>
  <sheetFormatPr defaultColWidth="11.421875" defaultRowHeight="12.75"/>
  <cols>
    <col min="1" max="1" width="2.7109375" style="0" customWidth="1"/>
    <col min="2" max="2" width="23.28125" style="0" customWidth="1"/>
    <col min="3" max="3" width="15.57421875" style="0" customWidth="1"/>
    <col min="4" max="5" width="17.421875" style="0" customWidth="1"/>
    <col min="6" max="6" width="20.421875" style="0" customWidth="1"/>
    <col min="7" max="7" width="19.7109375" style="0" customWidth="1"/>
  </cols>
  <sheetData>
    <row r="3" ht="12" customHeight="1"/>
    <row r="4" ht="12.75" hidden="1"/>
    <row r="5" spans="2:6" ht="23.25" customHeight="1">
      <c r="B5" s="277" t="s">
        <v>317</v>
      </c>
      <c r="F5" s="89" t="s">
        <v>375</v>
      </c>
    </row>
    <row r="6" ht="25.5" customHeight="1" thickBot="1">
      <c r="B6" s="290" t="s">
        <v>353</v>
      </c>
    </row>
    <row r="7" spans="2:8" ht="21.75" customHeight="1" thickBot="1">
      <c r="B7" s="279"/>
      <c r="C7" s="280" t="s">
        <v>332</v>
      </c>
      <c r="D7" s="280" t="s">
        <v>333</v>
      </c>
      <c r="E7" s="280" t="s">
        <v>336</v>
      </c>
      <c r="F7" s="280" t="s">
        <v>335</v>
      </c>
      <c r="G7" s="281" t="s">
        <v>334</v>
      </c>
      <c r="H7" s="291" t="s">
        <v>264</v>
      </c>
    </row>
    <row r="8" spans="2:8" ht="78" customHeight="1" thickBot="1">
      <c r="B8" s="282" t="s">
        <v>319</v>
      </c>
      <c r="C8" s="283" t="s">
        <v>337</v>
      </c>
      <c r="D8" s="283" t="s">
        <v>338</v>
      </c>
      <c r="E8" s="283" t="s">
        <v>339</v>
      </c>
      <c r="F8" s="283" t="s">
        <v>340</v>
      </c>
      <c r="G8" s="314" t="s">
        <v>318</v>
      </c>
      <c r="H8" s="289">
        <v>4</v>
      </c>
    </row>
    <row r="9" spans="2:8" ht="85.5" customHeight="1" thickBot="1">
      <c r="B9" s="285" t="s">
        <v>320</v>
      </c>
      <c r="C9" s="283" t="s">
        <v>328</v>
      </c>
      <c r="D9" s="283" t="s">
        <v>321</v>
      </c>
      <c r="E9" s="283" t="s">
        <v>329</v>
      </c>
      <c r="F9" s="283" t="s">
        <v>322</v>
      </c>
      <c r="G9" s="314" t="s">
        <v>342</v>
      </c>
      <c r="H9" s="278">
        <v>4</v>
      </c>
    </row>
    <row r="10" spans="2:8" ht="73.5" customHeight="1" thickBot="1">
      <c r="B10" s="282" t="s">
        <v>323</v>
      </c>
      <c r="C10" s="283" t="s">
        <v>343</v>
      </c>
      <c r="D10" s="283" t="s">
        <v>344</v>
      </c>
      <c r="E10" s="283" t="s">
        <v>345</v>
      </c>
      <c r="F10" s="283" t="s">
        <v>327</v>
      </c>
      <c r="G10" s="314" t="s">
        <v>346</v>
      </c>
      <c r="H10" s="289">
        <v>4</v>
      </c>
    </row>
    <row r="11" spans="2:8" ht="59.25" customHeight="1" thickBot="1">
      <c r="B11" s="282" t="s">
        <v>324</v>
      </c>
      <c r="C11" s="283"/>
      <c r="D11" s="283" t="s">
        <v>330</v>
      </c>
      <c r="E11" s="283" t="s">
        <v>347</v>
      </c>
      <c r="F11" s="283" t="s">
        <v>325</v>
      </c>
      <c r="G11" s="314" t="s">
        <v>326</v>
      </c>
      <c r="H11" s="278">
        <v>4</v>
      </c>
    </row>
    <row r="12" spans="2:8" ht="88.5" customHeight="1" thickBot="1">
      <c r="B12" s="286" t="s">
        <v>341</v>
      </c>
      <c r="C12" s="287" t="s">
        <v>348</v>
      </c>
      <c r="D12" s="287" t="s">
        <v>349</v>
      </c>
      <c r="E12" s="287" t="s">
        <v>350</v>
      </c>
      <c r="F12" s="287" t="s">
        <v>351</v>
      </c>
      <c r="G12" s="313" t="s">
        <v>352</v>
      </c>
      <c r="H12" s="289">
        <v>4</v>
      </c>
    </row>
    <row r="13" spans="3:8" ht="17.25" customHeight="1" thickBot="1">
      <c r="C13" s="276"/>
      <c r="D13" s="276"/>
      <c r="E13" s="276"/>
      <c r="F13" s="276"/>
      <c r="G13" s="293" t="s">
        <v>331</v>
      </c>
      <c r="H13" s="292" t="s">
        <v>376</v>
      </c>
    </row>
    <row r="14" spans="3:7" ht="12.75">
      <c r="C14" s="276"/>
      <c r="D14" s="276"/>
      <c r="E14" s="276"/>
      <c r="F14" s="276"/>
      <c r="G14" s="276"/>
    </row>
    <row r="15" spans="3:7" ht="12.75">
      <c r="C15" s="276"/>
      <c r="D15" s="276"/>
      <c r="E15" s="276"/>
      <c r="F15" s="276"/>
      <c r="G15" s="276"/>
    </row>
    <row r="16" spans="3:7" ht="12.75">
      <c r="C16" s="276"/>
      <c r="D16" s="276"/>
      <c r="E16" s="276"/>
      <c r="F16" s="276"/>
      <c r="G16" s="27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2.7109375" style="0" customWidth="1"/>
    <col min="2" max="2" width="23.28125" style="0" customWidth="1"/>
    <col min="3" max="3" width="15.57421875" style="0" customWidth="1"/>
    <col min="4" max="5" width="17.421875" style="0" customWidth="1"/>
    <col min="6" max="6" width="20.421875" style="0" customWidth="1"/>
    <col min="7" max="7" width="19.7109375" style="0" customWidth="1"/>
  </cols>
  <sheetData>
    <row r="3" ht="12" customHeight="1"/>
    <row r="4" ht="12.75" hidden="1"/>
    <row r="5" spans="2:6" ht="23.25" customHeight="1">
      <c r="B5" s="277" t="s">
        <v>317</v>
      </c>
      <c r="F5" s="89" t="s">
        <v>366</v>
      </c>
    </row>
    <row r="6" ht="25.5" customHeight="1" thickBot="1">
      <c r="B6" s="290" t="s">
        <v>353</v>
      </c>
    </row>
    <row r="7" spans="2:8" ht="21.75" customHeight="1" thickBot="1">
      <c r="B7" s="279"/>
      <c r="C7" s="280" t="s">
        <v>332</v>
      </c>
      <c r="D7" s="280" t="s">
        <v>333</v>
      </c>
      <c r="E7" s="280" t="s">
        <v>336</v>
      </c>
      <c r="F7" s="280" t="s">
        <v>335</v>
      </c>
      <c r="G7" s="281" t="s">
        <v>334</v>
      </c>
      <c r="H7" s="291" t="s">
        <v>264</v>
      </c>
    </row>
    <row r="8" spans="2:8" ht="78" customHeight="1" thickBot="1">
      <c r="B8" s="282" t="s">
        <v>319</v>
      </c>
      <c r="C8" s="283" t="s">
        <v>337</v>
      </c>
      <c r="D8" s="283" t="s">
        <v>338</v>
      </c>
      <c r="E8" s="283" t="s">
        <v>339</v>
      </c>
      <c r="F8" s="312" t="s">
        <v>340</v>
      </c>
      <c r="G8" s="284" t="s">
        <v>318</v>
      </c>
      <c r="H8" s="289">
        <v>3</v>
      </c>
    </row>
    <row r="9" spans="2:8" ht="85.5" customHeight="1" thickBot="1">
      <c r="B9" s="285" t="s">
        <v>320</v>
      </c>
      <c r="C9" s="283" t="s">
        <v>328</v>
      </c>
      <c r="D9" s="283" t="s">
        <v>321</v>
      </c>
      <c r="E9" s="283" t="s">
        <v>329</v>
      </c>
      <c r="F9" s="312" t="s">
        <v>322</v>
      </c>
      <c r="G9" s="284" t="s">
        <v>342</v>
      </c>
      <c r="H9" s="278">
        <v>3</v>
      </c>
    </row>
    <row r="10" spans="2:8" ht="73.5" customHeight="1" thickBot="1">
      <c r="B10" s="282" t="s">
        <v>323</v>
      </c>
      <c r="C10" s="283" t="s">
        <v>343</v>
      </c>
      <c r="D10" s="283" t="s">
        <v>344</v>
      </c>
      <c r="E10" s="283" t="s">
        <v>345</v>
      </c>
      <c r="F10" s="312" t="s">
        <v>327</v>
      </c>
      <c r="G10" s="284" t="s">
        <v>346</v>
      </c>
      <c r="H10" s="289">
        <v>3</v>
      </c>
    </row>
    <row r="11" spans="2:8" ht="59.25" customHeight="1" thickBot="1">
      <c r="B11" s="282" t="s">
        <v>324</v>
      </c>
      <c r="C11" s="283"/>
      <c r="D11" s="283" t="s">
        <v>330</v>
      </c>
      <c r="E11" s="312" t="s">
        <v>347</v>
      </c>
      <c r="F11" s="283" t="s">
        <v>325</v>
      </c>
      <c r="G11" s="284" t="s">
        <v>326</v>
      </c>
      <c r="H11" s="278">
        <v>2</v>
      </c>
    </row>
    <row r="12" spans="2:8" ht="88.5" customHeight="1" thickBot="1">
      <c r="B12" s="286" t="s">
        <v>341</v>
      </c>
      <c r="C12" s="287" t="s">
        <v>348</v>
      </c>
      <c r="D12" s="287" t="s">
        <v>349</v>
      </c>
      <c r="E12" s="287" t="s">
        <v>350</v>
      </c>
      <c r="F12" s="287" t="s">
        <v>351</v>
      </c>
      <c r="G12" s="313" t="s">
        <v>352</v>
      </c>
      <c r="H12" s="289">
        <v>4</v>
      </c>
    </row>
    <row r="13" spans="3:8" ht="17.25" customHeight="1" thickBot="1">
      <c r="C13" s="276"/>
      <c r="D13" s="276"/>
      <c r="E13" s="276"/>
      <c r="F13" s="276"/>
      <c r="G13" s="293" t="s">
        <v>331</v>
      </c>
      <c r="H13" s="292" t="s">
        <v>365</v>
      </c>
    </row>
    <row r="14" spans="3:7" ht="12.75">
      <c r="C14" s="276"/>
      <c r="D14" s="276"/>
      <c r="E14" s="276"/>
      <c r="F14" s="276"/>
      <c r="G14" s="276"/>
    </row>
    <row r="15" spans="3:7" ht="12.75">
      <c r="C15" s="276"/>
      <c r="D15" s="276"/>
      <c r="E15" s="276"/>
      <c r="F15" s="276"/>
      <c r="G15" s="276"/>
    </row>
    <row r="16" spans="3:7" ht="12.75">
      <c r="C16" s="276"/>
      <c r="D16" s="276"/>
      <c r="E16" s="276"/>
      <c r="F16" s="276"/>
      <c r="G16" s="27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8">
      <selection activeCell="G12" sqref="G12"/>
    </sheetView>
  </sheetViews>
  <sheetFormatPr defaultColWidth="11.421875" defaultRowHeight="12.75"/>
  <cols>
    <col min="1" max="1" width="2.7109375" style="0" customWidth="1"/>
    <col min="2" max="2" width="23.28125" style="0" customWidth="1"/>
    <col min="3" max="3" width="15.57421875" style="0" customWidth="1"/>
    <col min="4" max="5" width="17.421875" style="0" customWidth="1"/>
    <col min="6" max="6" width="20.421875" style="0" customWidth="1"/>
    <col min="7" max="7" width="19.7109375" style="0" customWidth="1"/>
  </cols>
  <sheetData>
    <row r="3" ht="12" customHeight="1"/>
    <row r="4" ht="12.75" hidden="1"/>
    <row r="5" spans="2:6" ht="23.25" customHeight="1">
      <c r="B5" s="277" t="s">
        <v>317</v>
      </c>
      <c r="F5" s="89" t="s">
        <v>377</v>
      </c>
    </row>
    <row r="6" ht="25.5" customHeight="1" thickBot="1">
      <c r="B6" s="290" t="s">
        <v>353</v>
      </c>
    </row>
    <row r="7" spans="2:8" ht="21.75" customHeight="1" thickBot="1">
      <c r="B7" s="279"/>
      <c r="C7" s="280" t="s">
        <v>332</v>
      </c>
      <c r="D7" s="280" t="s">
        <v>333</v>
      </c>
      <c r="E7" s="280" t="s">
        <v>336</v>
      </c>
      <c r="F7" s="280" t="s">
        <v>335</v>
      </c>
      <c r="G7" s="281" t="s">
        <v>334</v>
      </c>
      <c r="H7" s="291" t="s">
        <v>264</v>
      </c>
    </row>
    <row r="8" spans="2:8" ht="78" customHeight="1" thickBot="1">
      <c r="B8" s="282" t="s">
        <v>319</v>
      </c>
      <c r="C8" s="283" t="s">
        <v>337</v>
      </c>
      <c r="D8" s="283" t="s">
        <v>338</v>
      </c>
      <c r="E8" s="283" t="s">
        <v>339</v>
      </c>
      <c r="F8" s="312" t="s">
        <v>340</v>
      </c>
      <c r="G8" s="284" t="s">
        <v>318</v>
      </c>
      <c r="H8" s="289">
        <v>3</v>
      </c>
    </row>
    <row r="9" spans="2:8" ht="85.5" customHeight="1" thickBot="1">
      <c r="B9" s="285" t="s">
        <v>320</v>
      </c>
      <c r="C9" s="283" t="s">
        <v>328</v>
      </c>
      <c r="D9" s="283" t="s">
        <v>321</v>
      </c>
      <c r="E9" s="283" t="s">
        <v>329</v>
      </c>
      <c r="F9" s="283" t="s">
        <v>322</v>
      </c>
      <c r="G9" s="314" t="s">
        <v>342</v>
      </c>
      <c r="H9" s="278">
        <v>4</v>
      </c>
    </row>
    <row r="10" spans="2:8" ht="73.5" customHeight="1" thickBot="1">
      <c r="B10" s="282" t="s">
        <v>323</v>
      </c>
      <c r="C10" s="283" t="s">
        <v>343</v>
      </c>
      <c r="D10" s="283" t="s">
        <v>344</v>
      </c>
      <c r="E10" s="283" t="s">
        <v>345</v>
      </c>
      <c r="F10" s="283" t="s">
        <v>327</v>
      </c>
      <c r="G10" s="314" t="s">
        <v>346</v>
      </c>
      <c r="H10" s="289">
        <v>4</v>
      </c>
    </row>
    <row r="11" spans="2:8" ht="59.25" customHeight="1" thickBot="1">
      <c r="B11" s="282" t="s">
        <v>324</v>
      </c>
      <c r="C11" s="283"/>
      <c r="D11" s="283" t="s">
        <v>330</v>
      </c>
      <c r="E11" s="283" t="s">
        <v>347</v>
      </c>
      <c r="F11" s="312" t="s">
        <v>325</v>
      </c>
      <c r="G11" s="284" t="s">
        <v>326</v>
      </c>
      <c r="H11" s="278">
        <v>3</v>
      </c>
    </row>
    <row r="12" spans="2:8" ht="88.5" customHeight="1" thickBot="1">
      <c r="B12" s="286" t="s">
        <v>341</v>
      </c>
      <c r="C12" s="287" t="s">
        <v>348</v>
      </c>
      <c r="D12" s="287" t="s">
        <v>349</v>
      </c>
      <c r="E12" s="287" t="s">
        <v>350</v>
      </c>
      <c r="F12" s="287" t="s">
        <v>351</v>
      </c>
      <c r="G12" s="313" t="s">
        <v>352</v>
      </c>
      <c r="H12" s="289">
        <v>4</v>
      </c>
    </row>
    <row r="13" spans="3:8" ht="17.25" customHeight="1" thickBot="1">
      <c r="C13" s="276"/>
      <c r="D13" s="276"/>
      <c r="E13" s="276"/>
      <c r="F13" s="276"/>
      <c r="G13" s="293" t="s">
        <v>331</v>
      </c>
      <c r="H13" s="292" t="s">
        <v>378</v>
      </c>
    </row>
    <row r="14" spans="3:7" ht="12.75">
      <c r="C14" s="276"/>
      <c r="D14" s="276"/>
      <c r="E14" s="276"/>
      <c r="F14" s="276"/>
      <c r="G14" s="276"/>
    </row>
    <row r="15" spans="3:7" ht="12.75">
      <c r="C15" s="276"/>
      <c r="D15" s="276"/>
      <c r="E15" s="276"/>
      <c r="F15" s="276"/>
      <c r="G15" s="276"/>
    </row>
    <row r="16" spans="3:7" ht="12.75">
      <c r="C16" s="276"/>
      <c r="D16" s="276"/>
      <c r="E16" s="276"/>
      <c r="F16" s="276"/>
      <c r="G16" s="27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1">
      <selection activeCell="K11" sqref="K11"/>
    </sheetView>
  </sheetViews>
  <sheetFormatPr defaultColWidth="11.421875" defaultRowHeight="12.75"/>
  <cols>
    <col min="1" max="1" width="2.7109375" style="0" customWidth="1"/>
    <col min="2" max="2" width="23.28125" style="0" customWidth="1"/>
    <col min="3" max="3" width="15.57421875" style="0" customWidth="1"/>
    <col min="4" max="5" width="17.421875" style="0" customWidth="1"/>
    <col min="6" max="6" width="20.421875" style="0" customWidth="1"/>
    <col min="7" max="7" width="19.7109375" style="0" customWidth="1"/>
  </cols>
  <sheetData>
    <row r="3" ht="12" customHeight="1"/>
    <row r="4" ht="12.75" hidden="1"/>
    <row r="5" spans="2:6" ht="23.25" customHeight="1">
      <c r="B5" s="277" t="s">
        <v>317</v>
      </c>
      <c r="F5" s="89" t="s">
        <v>367</v>
      </c>
    </row>
    <row r="6" ht="25.5" customHeight="1" thickBot="1">
      <c r="B6" s="290" t="s">
        <v>353</v>
      </c>
    </row>
    <row r="7" spans="2:8" ht="21.75" customHeight="1" thickBot="1">
      <c r="B7" s="279"/>
      <c r="C7" s="280" t="s">
        <v>332</v>
      </c>
      <c r="D7" s="280" t="s">
        <v>333</v>
      </c>
      <c r="E7" s="280" t="s">
        <v>336</v>
      </c>
      <c r="F7" s="280" t="s">
        <v>335</v>
      </c>
      <c r="G7" s="281" t="s">
        <v>334</v>
      </c>
      <c r="H7" s="291" t="s">
        <v>264</v>
      </c>
    </row>
    <row r="8" spans="2:8" ht="78" customHeight="1" thickBot="1">
      <c r="B8" s="282" t="s">
        <v>319</v>
      </c>
      <c r="C8" s="283" t="s">
        <v>337</v>
      </c>
      <c r="D8" s="283" t="s">
        <v>338</v>
      </c>
      <c r="E8" s="312" t="s">
        <v>339</v>
      </c>
      <c r="F8" s="283" t="s">
        <v>340</v>
      </c>
      <c r="G8" s="284" t="s">
        <v>318</v>
      </c>
      <c r="H8" s="289">
        <v>2</v>
      </c>
    </row>
    <row r="9" spans="2:8" ht="85.5" customHeight="1" thickBot="1">
      <c r="B9" s="285" t="s">
        <v>320</v>
      </c>
      <c r="C9" s="283" t="s">
        <v>328</v>
      </c>
      <c r="D9" s="283" t="s">
        <v>321</v>
      </c>
      <c r="E9" s="283" t="s">
        <v>329</v>
      </c>
      <c r="F9" s="312" t="s">
        <v>322</v>
      </c>
      <c r="G9" s="284" t="s">
        <v>342</v>
      </c>
      <c r="H9" s="278">
        <v>3</v>
      </c>
    </row>
    <row r="10" spans="2:8" ht="73.5" customHeight="1" thickBot="1">
      <c r="B10" s="282" t="s">
        <v>323</v>
      </c>
      <c r="C10" s="283" t="s">
        <v>343</v>
      </c>
      <c r="D10" s="283" t="s">
        <v>344</v>
      </c>
      <c r="E10" s="283" t="s">
        <v>345</v>
      </c>
      <c r="F10" s="312" t="s">
        <v>327</v>
      </c>
      <c r="G10" s="284" t="s">
        <v>346</v>
      </c>
      <c r="H10" s="289">
        <v>3</v>
      </c>
    </row>
    <row r="11" spans="2:8" ht="59.25" customHeight="1" thickBot="1">
      <c r="B11" s="282" t="s">
        <v>324</v>
      </c>
      <c r="C11" s="283"/>
      <c r="D11" s="283" t="s">
        <v>330</v>
      </c>
      <c r="E11" s="283" t="s">
        <v>347</v>
      </c>
      <c r="F11" s="283" t="s">
        <v>325</v>
      </c>
      <c r="G11" s="314" t="s">
        <v>326</v>
      </c>
      <c r="H11" s="278">
        <v>4</v>
      </c>
    </row>
    <row r="12" spans="2:8" ht="88.5" customHeight="1" thickBot="1">
      <c r="B12" s="286" t="s">
        <v>341</v>
      </c>
      <c r="C12" s="287" t="s">
        <v>348</v>
      </c>
      <c r="D12" s="287" t="s">
        <v>349</v>
      </c>
      <c r="E12" s="287" t="s">
        <v>350</v>
      </c>
      <c r="F12" s="287" t="s">
        <v>351</v>
      </c>
      <c r="G12" s="313" t="s">
        <v>352</v>
      </c>
      <c r="H12" s="289">
        <v>4</v>
      </c>
    </row>
    <row r="13" spans="3:8" ht="17.25" customHeight="1" thickBot="1">
      <c r="C13" s="276"/>
      <c r="D13" s="276"/>
      <c r="E13" s="276"/>
      <c r="F13" s="276"/>
      <c r="G13" s="293" t="s">
        <v>331</v>
      </c>
      <c r="H13" s="292" t="s">
        <v>368</v>
      </c>
    </row>
    <row r="14" spans="3:7" ht="12.75">
      <c r="C14" s="276"/>
      <c r="D14" s="276"/>
      <c r="E14" s="276"/>
      <c r="F14" s="276"/>
      <c r="G14" s="276"/>
    </row>
    <row r="15" spans="3:7" ht="12.75">
      <c r="C15" s="276"/>
      <c r="D15" s="276"/>
      <c r="E15" s="276"/>
      <c r="F15" s="276"/>
      <c r="G15" s="276"/>
    </row>
    <row r="16" spans="3:7" ht="12.75">
      <c r="C16" s="276"/>
      <c r="D16" s="276"/>
      <c r="E16" s="276"/>
      <c r="F16" s="276"/>
      <c r="G16" s="27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8">
      <selection activeCell="H13" sqref="H13"/>
    </sheetView>
  </sheetViews>
  <sheetFormatPr defaultColWidth="11.421875" defaultRowHeight="12.75"/>
  <cols>
    <col min="1" max="1" width="2.7109375" style="0" customWidth="1"/>
    <col min="2" max="2" width="23.28125" style="0" customWidth="1"/>
    <col min="3" max="3" width="15.57421875" style="0" customWidth="1"/>
    <col min="4" max="5" width="17.421875" style="0" customWidth="1"/>
    <col min="6" max="6" width="20.421875" style="0" customWidth="1"/>
    <col min="7" max="7" width="19.7109375" style="0" customWidth="1"/>
  </cols>
  <sheetData>
    <row r="3" ht="12" customHeight="1"/>
    <row r="4" ht="12.75" hidden="1"/>
    <row r="5" spans="2:6" ht="23.25" customHeight="1">
      <c r="B5" s="277" t="s">
        <v>317</v>
      </c>
      <c r="F5" s="89" t="s">
        <v>379</v>
      </c>
    </row>
    <row r="6" ht="25.5" customHeight="1" thickBot="1">
      <c r="B6" s="290" t="s">
        <v>353</v>
      </c>
    </row>
    <row r="7" spans="2:8" ht="21.75" customHeight="1" thickBot="1">
      <c r="B7" s="279"/>
      <c r="C7" s="280" t="s">
        <v>332</v>
      </c>
      <c r="D7" s="280" t="s">
        <v>333</v>
      </c>
      <c r="E7" s="280" t="s">
        <v>336</v>
      </c>
      <c r="F7" s="280" t="s">
        <v>335</v>
      </c>
      <c r="G7" s="281" t="s">
        <v>334</v>
      </c>
      <c r="H7" s="291" t="s">
        <v>264</v>
      </c>
    </row>
    <row r="8" spans="2:8" ht="78" customHeight="1" thickBot="1">
      <c r="B8" s="282" t="s">
        <v>319</v>
      </c>
      <c r="C8" s="283" t="s">
        <v>337</v>
      </c>
      <c r="D8" s="283" t="s">
        <v>338</v>
      </c>
      <c r="E8" s="283" t="s">
        <v>339</v>
      </c>
      <c r="F8" s="312" t="s">
        <v>340</v>
      </c>
      <c r="G8" s="284" t="s">
        <v>318</v>
      </c>
      <c r="H8" s="289">
        <v>3</v>
      </c>
    </row>
    <row r="9" spans="2:8" ht="85.5" customHeight="1" thickBot="1">
      <c r="B9" s="285" t="s">
        <v>320</v>
      </c>
      <c r="C9" s="312" t="s">
        <v>328</v>
      </c>
      <c r="D9" s="283" t="s">
        <v>321</v>
      </c>
      <c r="E9" s="283" t="s">
        <v>329</v>
      </c>
      <c r="F9" s="283" t="s">
        <v>322</v>
      </c>
      <c r="G9" s="284" t="s">
        <v>342</v>
      </c>
      <c r="H9" s="278">
        <v>0</v>
      </c>
    </row>
    <row r="10" spans="2:8" ht="73.5" customHeight="1" thickBot="1">
      <c r="B10" s="282" t="s">
        <v>323</v>
      </c>
      <c r="C10" s="283" t="s">
        <v>343</v>
      </c>
      <c r="D10" s="312" t="s">
        <v>344</v>
      </c>
      <c r="E10" s="283" t="s">
        <v>345</v>
      </c>
      <c r="F10" s="283" t="s">
        <v>327</v>
      </c>
      <c r="G10" s="284" t="s">
        <v>346</v>
      </c>
      <c r="H10" s="289">
        <v>1</v>
      </c>
    </row>
    <row r="11" spans="2:8" ht="59.25" customHeight="1" thickBot="1">
      <c r="B11" s="282" t="s">
        <v>324</v>
      </c>
      <c r="C11" s="283"/>
      <c r="D11" s="312" t="s">
        <v>330</v>
      </c>
      <c r="E11" s="283" t="s">
        <v>347</v>
      </c>
      <c r="F11" s="283" t="s">
        <v>325</v>
      </c>
      <c r="G11" s="284" t="s">
        <v>326</v>
      </c>
      <c r="H11" s="278">
        <v>1</v>
      </c>
    </row>
    <row r="12" spans="2:8" ht="88.5" customHeight="1" thickBot="1">
      <c r="B12" s="286" t="s">
        <v>341</v>
      </c>
      <c r="C12" s="287" t="s">
        <v>348</v>
      </c>
      <c r="D12" s="315" t="s">
        <v>349</v>
      </c>
      <c r="E12" s="287" t="s">
        <v>350</v>
      </c>
      <c r="F12" s="287" t="s">
        <v>351</v>
      </c>
      <c r="G12" s="288" t="s">
        <v>352</v>
      </c>
      <c r="H12" s="289">
        <v>1</v>
      </c>
    </row>
    <row r="13" spans="3:8" ht="17.25" customHeight="1" thickBot="1">
      <c r="C13" s="276"/>
      <c r="D13" s="276"/>
      <c r="E13" s="276"/>
      <c r="F13" s="276"/>
      <c r="G13" s="293" t="s">
        <v>331</v>
      </c>
      <c r="H13" s="316">
        <v>43983</v>
      </c>
    </row>
    <row r="14" spans="3:7" ht="12.75">
      <c r="C14" s="276"/>
      <c r="D14" s="276"/>
      <c r="E14" s="276"/>
      <c r="F14" s="276"/>
      <c r="G14" s="276"/>
    </row>
    <row r="15" spans="3:7" ht="12.75">
      <c r="C15" s="276"/>
      <c r="D15" s="276"/>
      <c r="E15" s="276"/>
      <c r="F15" s="276"/>
      <c r="G15" s="276"/>
    </row>
    <row r="16" spans="3:7" ht="12.75">
      <c r="C16" s="276"/>
      <c r="D16" s="276"/>
      <c r="E16" s="276"/>
      <c r="F16" s="276"/>
      <c r="G16" s="27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9"/>
  <sheetViews>
    <sheetView view="pageBreakPreview" zoomScale="81" zoomScaleSheetLayoutView="81" zoomScalePageLayoutView="0" workbookViewId="0" topLeftCell="A1">
      <selection activeCell="J60" sqref="J60"/>
    </sheetView>
  </sheetViews>
  <sheetFormatPr defaultColWidth="11.421875" defaultRowHeight="12.75"/>
  <cols>
    <col min="1" max="1" width="6.7109375" style="53" bestFit="1" customWidth="1"/>
    <col min="2" max="2" width="4.140625" style="53" customWidth="1"/>
    <col min="3" max="3" width="21.00390625" style="51" customWidth="1"/>
    <col min="4" max="4" width="15.7109375" style="51" customWidth="1"/>
    <col min="5" max="8" width="12.7109375" style="51" customWidth="1"/>
    <col min="9" max="16384" width="11.421875" style="51" customWidth="1"/>
  </cols>
  <sheetData>
    <row r="1" spans="4:5" ht="12.75">
      <c r="D1" s="52"/>
      <c r="E1" s="53"/>
    </row>
    <row r="2" spans="2:8" ht="18.75">
      <c r="B2" s="75"/>
      <c r="C2" s="336" t="s">
        <v>184</v>
      </c>
      <c r="D2" s="336"/>
      <c r="E2" s="336"/>
      <c r="F2" s="336"/>
      <c r="G2" s="336"/>
      <c r="H2" s="336"/>
    </row>
    <row r="3" spans="4:5" ht="13.5" thickBot="1">
      <c r="D3" s="52"/>
      <c r="E3" s="53"/>
    </row>
    <row r="4" spans="3:9" ht="12.75">
      <c r="C4" s="90" t="s">
        <v>262</v>
      </c>
      <c r="D4" s="55"/>
      <c r="E4" s="56" t="s">
        <v>154</v>
      </c>
      <c r="F4" s="57" t="s">
        <v>155</v>
      </c>
      <c r="G4" s="57" t="s">
        <v>154</v>
      </c>
      <c r="H4" s="58" t="s">
        <v>154</v>
      </c>
      <c r="I4" s="59"/>
    </row>
    <row r="5" spans="4:9" ht="13.5" thickBot="1">
      <c r="D5" s="60"/>
      <c r="E5" s="61" t="s">
        <v>156</v>
      </c>
      <c r="F5" s="62" t="s">
        <v>157</v>
      </c>
      <c r="G5" s="62" t="s">
        <v>158</v>
      </c>
      <c r="H5" s="63" t="s">
        <v>159</v>
      </c>
      <c r="I5" s="59"/>
    </row>
    <row r="6" spans="1:9" ht="13.5" thickBot="1">
      <c r="A6" s="77" t="s">
        <v>160</v>
      </c>
      <c r="B6" s="76" t="s">
        <v>168</v>
      </c>
      <c r="C6" s="64" t="s">
        <v>0</v>
      </c>
      <c r="D6" s="65" t="s">
        <v>1</v>
      </c>
      <c r="E6" s="66" t="s">
        <v>161</v>
      </c>
      <c r="F6" s="67" t="s">
        <v>164</v>
      </c>
      <c r="G6" s="67" t="s">
        <v>230</v>
      </c>
      <c r="H6" s="68" t="s">
        <v>162</v>
      </c>
      <c r="I6" s="59"/>
    </row>
    <row r="7" spans="1:8" ht="12.75">
      <c r="A7" s="337">
        <v>1</v>
      </c>
      <c r="B7" s="91"/>
      <c r="C7" s="92" t="s">
        <v>185</v>
      </c>
      <c r="D7" s="91" t="s">
        <v>186</v>
      </c>
      <c r="E7" s="343" t="s">
        <v>169</v>
      </c>
      <c r="F7" s="343" t="s">
        <v>170</v>
      </c>
      <c r="G7" s="343" t="s">
        <v>171</v>
      </c>
      <c r="H7" s="340" t="s">
        <v>172</v>
      </c>
    </row>
    <row r="8" spans="1:8" ht="12.75">
      <c r="A8" s="338"/>
      <c r="B8" s="93"/>
      <c r="C8" s="94" t="s">
        <v>187</v>
      </c>
      <c r="D8" s="93" t="s">
        <v>186</v>
      </c>
      <c r="E8" s="344"/>
      <c r="F8" s="344"/>
      <c r="G8" s="344"/>
      <c r="H8" s="341"/>
    </row>
    <row r="9" spans="1:8" ht="12.75">
      <c r="A9" s="338"/>
      <c r="B9" s="93"/>
      <c r="C9" s="94" t="s">
        <v>188</v>
      </c>
      <c r="D9" s="93" t="s">
        <v>186</v>
      </c>
      <c r="E9" s="344"/>
      <c r="F9" s="344"/>
      <c r="G9" s="344"/>
      <c r="H9" s="341"/>
    </row>
    <row r="10" spans="1:8" ht="12.75">
      <c r="A10" s="338"/>
      <c r="B10" s="93"/>
      <c r="C10" s="94" t="s">
        <v>189</v>
      </c>
      <c r="D10" s="93" t="s">
        <v>186</v>
      </c>
      <c r="E10" s="344"/>
      <c r="F10" s="344"/>
      <c r="G10" s="344"/>
      <c r="H10" s="341"/>
    </row>
    <row r="11" spans="1:8" ht="13.5" thickBot="1">
      <c r="A11" s="339"/>
      <c r="B11" s="95"/>
      <c r="C11" s="96" t="s">
        <v>190</v>
      </c>
      <c r="D11" s="95" t="s">
        <v>186</v>
      </c>
      <c r="E11" s="345"/>
      <c r="F11" s="345"/>
      <c r="G11" s="345"/>
      <c r="H11" s="342"/>
    </row>
    <row r="12" spans="1:8" ht="12.75" customHeight="1">
      <c r="A12" s="337">
        <v>2</v>
      </c>
      <c r="B12" s="91"/>
      <c r="C12" s="92" t="s">
        <v>22</v>
      </c>
      <c r="D12" s="91" t="s">
        <v>191</v>
      </c>
      <c r="E12" s="343" t="s">
        <v>169</v>
      </c>
      <c r="F12" s="343" t="s">
        <v>170</v>
      </c>
      <c r="G12" s="343" t="s">
        <v>171</v>
      </c>
      <c r="H12" s="340" t="s">
        <v>172</v>
      </c>
    </row>
    <row r="13" spans="1:8" ht="12.75">
      <c r="A13" s="338"/>
      <c r="B13" s="93"/>
      <c r="C13" s="97" t="s">
        <v>24</v>
      </c>
      <c r="D13" s="98" t="s">
        <v>191</v>
      </c>
      <c r="E13" s="344"/>
      <c r="F13" s="344"/>
      <c r="G13" s="344"/>
      <c r="H13" s="341"/>
    </row>
    <row r="14" spans="1:8" ht="12.75">
      <c r="A14" s="338"/>
      <c r="B14" s="93"/>
      <c r="C14" s="94" t="s">
        <v>228</v>
      </c>
      <c r="D14" s="93" t="s">
        <v>165</v>
      </c>
      <c r="E14" s="344"/>
      <c r="F14" s="344"/>
      <c r="G14" s="344"/>
      <c r="H14" s="341"/>
    </row>
    <row r="15" spans="1:8" ht="12.75">
      <c r="A15" s="338"/>
      <c r="B15" s="93"/>
      <c r="C15" s="94" t="s">
        <v>229</v>
      </c>
      <c r="D15" s="93" t="s">
        <v>165</v>
      </c>
      <c r="E15" s="344"/>
      <c r="F15" s="344"/>
      <c r="G15" s="344"/>
      <c r="H15" s="341"/>
    </row>
    <row r="16" spans="1:8" ht="13.5" thickBot="1">
      <c r="A16" s="339"/>
      <c r="B16" s="95"/>
      <c r="C16" s="96"/>
      <c r="D16" s="95"/>
      <c r="E16" s="345"/>
      <c r="F16" s="345"/>
      <c r="G16" s="345"/>
      <c r="H16" s="342"/>
    </row>
    <row r="17" spans="1:8" ht="12.75" customHeight="1">
      <c r="A17" s="349">
        <v>3</v>
      </c>
      <c r="B17" s="70"/>
      <c r="C17" s="69" t="s">
        <v>152</v>
      </c>
      <c r="D17" s="70" t="s">
        <v>181</v>
      </c>
      <c r="E17" s="353" t="s">
        <v>172</v>
      </c>
      <c r="F17" s="353" t="s">
        <v>169</v>
      </c>
      <c r="G17" s="353" t="s">
        <v>170</v>
      </c>
      <c r="H17" s="346" t="s">
        <v>171</v>
      </c>
    </row>
    <row r="18" spans="1:8" ht="12.75">
      <c r="A18" s="350"/>
      <c r="B18" s="72"/>
      <c r="C18" s="71" t="s">
        <v>47</v>
      </c>
      <c r="D18" s="72" t="s">
        <v>181</v>
      </c>
      <c r="E18" s="354"/>
      <c r="F18" s="354"/>
      <c r="G18" s="354"/>
      <c r="H18" s="347"/>
    </row>
    <row r="19" spans="1:8" ht="12.75">
      <c r="A19" s="350"/>
      <c r="B19" s="72"/>
      <c r="C19" s="71" t="s">
        <v>192</v>
      </c>
      <c r="D19" s="72" t="s">
        <v>181</v>
      </c>
      <c r="E19" s="354"/>
      <c r="F19" s="354"/>
      <c r="G19" s="354"/>
      <c r="H19" s="347"/>
    </row>
    <row r="20" spans="1:8" ht="12.75">
      <c r="A20" s="350"/>
      <c r="B20" s="72"/>
      <c r="C20" s="71" t="s">
        <v>193</v>
      </c>
      <c r="D20" s="72" t="s">
        <v>181</v>
      </c>
      <c r="E20" s="354"/>
      <c r="F20" s="354"/>
      <c r="G20" s="354"/>
      <c r="H20" s="347"/>
    </row>
    <row r="21" spans="1:8" ht="13.5" thickBot="1">
      <c r="A21" s="351"/>
      <c r="B21" s="74"/>
      <c r="C21" s="73" t="s">
        <v>194</v>
      </c>
      <c r="D21" s="74" t="s">
        <v>181</v>
      </c>
      <c r="E21" s="355"/>
      <c r="F21" s="355"/>
      <c r="G21" s="355"/>
      <c r="H21" s="348"/>
    </row>
    <row r="22" spans="1:8" ht="12.75" customHeight="1">
      <c r="A22" s="349">
        <v>4</v>
      </c>
      <c r="B22" s="70"/>
      <c r="C22" s="69" t="s">
        <v>247</v>
      </c>
      <c r="D22" s="70" t="s">
        <v>163</v>
      </c>
      <c r="E22" s="353" t="s">
        <v>172</v>
      </c>
      <c r="F22" s="353" t="s">
        <v>169</v>
      </c>
      <c r="G22" s="353" t="s">
        <v>170</v>
      </c>
      <c r="H22" s="346" t="s">
        <v>171</v>
      </c>
    </row>
    <row r="23" spans="1:10" ht="12.75">
      <c r="A23" s="350"/>
      <c r="B23" s="72"/>
      <c r="C23" s="71" t="s">
        <v>248</v>
      </c>
      <c r="D23" s="72" t="s">
        <v>163</v>
      </c>
      <c r="E23" s="354"/>
      <c r="F23" s="354"/>
      <c r="G23" s="354"/>
      <c r="H23" s="347"/>
      <c r="J23" s="89"/>
    </row>
    <row r="24" spans="1:10" ht="12.75">
      <c r="A24" s="350"/>
      <c r="B24" s="72"/>
      <c r="C24" s="71" t="s">
        <v>74</v>
      </c>
      <c r="D24" s="72" t="s">
        <v>163</v>
      </c>
      <c r="E24" s="354"/>
      <c r="F24" s="354"/>
      <c r="G24" s="354"/>
      <c r="H24" s="347"/>
      <c r="J24"/>
    </row>
    <row r="25" spans="1:10" ht="12.75">
      <c r="A25" s="350"/>
      <c r="B25" s="72"/>
      <c r="C25" s="71" t="s">
        <v>249</v>
      </c>
      <c r="D25" s="72" t="s">
        <v>163</v>
      </c>
      <c r="E25" s="354"/>
      <c r="F25" s="354"/>
      <c r="G25" s="354"/>
      <c r="H25" s="347"/>
      <c r="J25" s="89"/>
    </row>
    <row r="26" spans="1:10" ht="13.5" thickBot="1">
      <c r="A26" s="351"/>
      <c r="B26" s="74"/>
      <c r="C26" s="73" t="s">
        <v>73</v>
      </c>
      <c r="D26" s="74" t="s">
        <v>163</v>
      </c>
      <c r="E26" s="355"/>
      <c r="F26" s="355"/>
      <c r="G26" s="355"/>
      <c r="H26" s="348"/>
      <c r="J26"/>
    </row>
    <row r="27" spans="1:10" ht="12.75" customHeight="1">
      <c r="A27" s="337">
        <v>5</v>
      </c>
      <c r="B27" s="91"/>
      <c r="C27" s="92" t="s">
        <v>195</v>
      </c>
      <c r="D27" s="91" t="s">
        <v>181</v>
      </c>
      <c r="E27" s="343" t="s">
        <v>171</v>
      </c>
      <c r="F27" s="343" t="s">
        <v>172</v>
      </c>
      <c r="G27" s="343" t="s">
        <v>169</v>
      </c>
      <c r="H27" s="340" t="s">
        <v>170</v>
      </c>
      <c r="J27"/>
    </row>
    <row r="28" spans="1:10" ht="12.75">
      <c r="A28" s="338"/>
      <c r="B28" s="93"/>
      <c r="C28" s="94" t="s">
        <v>58</v>
      </c>
      <c r="D28" s="93" t="s">
        <v>181</v>
      </c>
      <c r="E28" s="344"/>
      <c r="F28" s="344"/>
      <c r="G28" s="344"/>
      <c r="H28" s="341"/>
      <c r="J28"/>
    </row>
    <row r="29" spans="1:8" ht="12.75">
      <c r="A29" s="338"/>
      <c r="B29" s="93"/>
      <c r="C29" s="94" t="s">
        <v>196</v>
      </c>
      <c r="D29" s="93" t="s">
        <v>181</v>
      </c>
      <c r="E29" s="344"/>
      <c r="F29" s="344"/>
      <c r="G29" s="344"/>
      <c r="H29" s="341"/>
    </row>
    <row r="30" spans="1:8" ht="12.75">
      <c r="A30" s="338"/>
      <c r="B30" s="93"/>
      <c r="C30" s="94" t="s">
        <v>197</v>
      </c>
      <c r="D30" s="93" t="s">
        <v>181</v>
      </c>
      <c r="E30" s="344"/>
      <c r="F30" s="344"/>
      <c r="G30" s="344"/>
      <c r="H30" s="341"/>
    </row>
    <row r="31" spans="1:8" ht="13.5" thickBot="1">
      <c r="A31" s="339"/>
      <c r="B31" s="95"/>
      <c r="C31" s="96" t="s">
        <v>46</v>
      </c>
      <c r="D31" s="95" t="s">
        <v>181</v>
      </c>
      <c r="E31" s="345"/>
      <c r="F31" s="345"/>
      <c r="G31" s="345"/>
      <c r="H31" s="342"/>
    </row>
    <row r="32" spans="1:8" ht="12.75" customHeight="1">
      <c r="A32" s="337">
        <v>6</v>
      </c>
      <c r="B32" s="91"/>
      <c r="C32" s="92" t="s">
        <v>223</v>
      </c>
      <c r="D32" s="91" t="s">
        <v>165</v>
      </c>
      <c r="E32" s="343" t="s">
        <v>171</v>
      </c>
      <c r="F32" s="343" t="s">
        <v>172</v>
      </c>
      <c r="G32" s="343" t="s">
        <v>169</v>
      </c>
      <c r="H32" s="340" t="s">
        <v>170</v>
      </c>
    </row>
    <row r="33" spans="1:8" ht="12.75">
      <c r="A33" s="338"/>
      <c r="B33" s="93"/>
      <c r="C33" s="94" t="s">
        <v>224</v>
      </c>
      <c r="D33" s="93" t="s">
        <v>165</v>
      </c>
      <c r="E33" s="344"/>
      <c r="F33" s="344"/>
      <c r="G33" s="344"/>
      <c r="H33" s="341"/>
    </row>
    <row r="34" spans="1:8" ht="12.75">
      <c r="A34" s="338"/>
      <c r="B34" s="93"/>
      <c r="C34" s="94" t="s">
        <v>225</v>
      </c>
      <c r="D34" s="93" t="s">
        <v>165</v>
      </c>
      <c r="E34" s="344"/>
      <c r="F34" s="344"/>
      <c r="G34" s="344"/>
      <c r="H34" s="341"/>
    </row>
    <row r="35" spans="1:8" ht="12.75">
      <c r="A35" s="338"/>
      <c r="B35" s="93"/>
      <c r="C35" s="94" t="s">
        <v>226</v>
      </c>
      <c r="D35" s="93" t="s">
        <v>165</v>
      </c>
      <c r="E35" s="344"/>
      <c r="F35" s="344"/>
      <c r="G35" s="344"/>
      <c r="H35" s="341"/>
    </row>
    <row r="36" spans="1:8" ht="13.5" thickBot="1">
      <c r="A36" s="339"/>
      <c r="B36" s="95"/>
      <c r="C36" s="96" t="s">
        <v>227</v>
      </c>
      <c r="D36" s="95" t="s">
        <v>165</v>
      </c>
      <c r="E36" s="345"/>
      <c r="F36" s="345"/>
      <c r="G36" s="345"/>
      <c r="H36" s="342"/>
    </row>
    <row r="37" spans="1:9" ht="12.75" customHeight="1">
      <c r="A37" s="349">
        <v>7</v>
      </c>
      <c r="B37" s="70"/>
      <c r="C37" s="69" t="s">
        <v>250</v>
      </c>
      <c r="D37" s="70" t="s">
        <v>163</v>
      </c>
      <c r="E37" s="353" t="s">
        <v>170</v>
      </c>
      <c r="F37" s="353" t="s">
        <v>171</v>
      </c>
      <c r="G37" s="353" t="s">
        <v>172</v>
      </c>
      <c r="H37" s="346" t="s">
        <v>169</v>
      </c>
      <c r="I37" s="352"/>
    </row>
    <row r="38" spans="1:9" ht="12.75">
      <c r="A38" s="350"/>
      <c r="B38" s="72"/>
      <c r="C38" s="71" t="s">
        <v>120</v>
      </c>
      <c r="D38" s="72" t="s">
        <v>163</v>
      </c>
      <c r="E38" s="354"/>
      <c r="F38" s="354"/>
      <c r="G38" s="354"/>
      <c r="H38" s="347"/>
      <c r="I38" s="352"/>
    </row>
    <row r="39" spans="1:9" ht="12.75">
      <c r="A39" s="350"/>
      <c r="B39" s="72"/>
      <c r="C39" s="71" t="s">
        <v>251</v>
      </c>
      <c r="D39" s="72" t="s">
        <v>163</v>
      </c>
      <c r="E39" s="354"/>
      <c r="F39" s="354"/>
      <c r="G39" s="354"/>
      <c r="H39" s="347"/>
      <c r="I39" s="352"/>
    </row>
    <row r="40" spans="1:9" ht="12.75">
      <c r="A40" s="350"/>
      <c r="B40" s="72"/>
      <c r="C40" s="71" t="s">
        <v>86</v>
      </c>
      <c r="D40" s="72" t="s">
        <v>163</v>
      </c>
      <c r="E40" s="354"/>
      <c r="F40" s="354"/>
      <c r="G40" s="354"/>
      <c r="H40" s="347"/>
      <c r="I40" s="352"/>
    </row>
    <row r="41" spans="1:9" ht="13.5" thickBot="1">
      <c r="A41" s="351"/>
      <c r="B41" s="74"/>
      <c r="C41" s="73" t="s">
        <v>252</v>
      </c>
      <c r="D41" s="74" t="s">
        <v>163</v>
      </c>
      <c r="E41" s="355"/>
      <c r="F41" s="355"/>
      <c r="G41" s="355"/>
      <c r="H41" s="348"/>
      <c r="I41" s="352"/>
    </row>
    <row r="42" spans="1:9" ht="12.75" customHeight="1">
      <c r="A42" s="349">
        <v>8</v>
      </c>
      <c r="B42" s="70"/>
      <c r="C42" s="69" t="s">
        <v>231</v>
      </c>
      <c r="D42" s="70" t="s">
        <v>182</v>
      </c>
      <c r="E42" s="353" t="s">
        <v>170</v>
      </c>
      <c r="F42" s="353" t="s">
        <v>171</v>
      </c>
      <c r="G42" s="353" t="s">
        <v>172</v>
      </c>
      <c r="H42" s="346" t="s">
        <v>169</v>
      </c>
      <c r="I42" s="352"/>
    </row>
    <row r="43" spans="1:9" ht="12.75">
      <c r="A43" s="350"/>
      <c r="B43" s="72"/>
      <c r="C43" s="71" t="s">
        <v>232</v>
      </c>
      <c r="D43" s="72" t="s">
        <v>182</v>
      </c>
      <c r="E43" s="354"/>
      <c r="F43" s="354"/>
      <c r="G43" s="354"/>
      <c r="H43" s="347"/>
      <c r="I43" s="352"/>
    </row>
    <row r="44" spans="1:9" ht="12.75">
      <c r="A44" s="350"/>
      <c r="B44" s="72"/>
      <c r="C44" s="71" t="s">
        <v>233</v>
      </c>
      <c r="D44" s="72" t="s">
        <v>182</v>
      </c>
      <c r="E44" s="354"/>
      <c r="F44" s="354"/>
      <c r="G44" s="354"/>
      <c r="H44" s="347"/>
      <c r="I44" s="352"/>
    </row>
    <row r="45" spans="1:9" ht="12.75">
      <c r="A45" s="350"/>
      <c r="B45" s="72"/>
      <c r="C45" s="81" t="s">
        <v>234</v>
      </c>
      <c r="D45" s="82" t="s">
        <v>182</v>
      </c>
      <c r="E45" s="354"/>
      <c r="F45" s="354"/>
      <c r="G45" s="354"/>
      <c r="H45" s="347"/>
      <c r="I45" s="352"/>
    </row>
    <row r="46" spans="1:9" ht="13.5" thickBot="1">
      <c r="A46" s="351"/>
      <c r="B46" s="74"/>
      <c r="C46" s="73" t="s">
        <v>235</v>
      </c>
      <c r="D46" s="74" t="s">
        <v>182</v>
      </c>
      <c r="E46" s="355"/>
      <c r="F46" s="355"/>
      <c r="G46" s="355"/>
      <c r="H46" s="348"/>
      <c r="I46" s="352"/>
    </row>
    <row r="47" spans="1:9" ht="12.75" customHeight="1">
      <c r="A47" s="337">
        <v>9</v>
      </c>
      <c r="B47" s="91"/>
      <c r="C47" s="92" t="s">
        <v>167</v>
      </c>
      <c r="D47" s="91" t="s">
        <v>165</v>
      </c>
      <c r="E47" s="343" t="s">
        <v>173</v>
      </c>
      <c r="F47" s="343" t="s">
        <v>174</v>
      </c>
      <c r="G47" s="343" t="s">
        <v>175</v>
      </c>
      <c r="H47" s="340" t="s">
        <v>176</v>
      </c>
      <c r="I47" s="352"/>
    </row>
    <row r="48" spans="1:9" ht="12.75">
      <c r="A48" s="338"/>
      <c r="B48" s="93"/>
      <c r="C48" s="94" t="s">
        <v>215</v>
      </c>
      <c r="D48" s="93" t="s">
        <v>165</v>
      </c>
      <c r="E48" s="344"/>
      <c r="F48" s="344"/>
      <c r="G48" s="344"/>
      <c r="H48" s="341"/>
      <c r="I48" s="352"/>
    </row>
    <row r="49" spans="1:9" ht="12.75">
      <c r="A49" s="338"/>
      <c r="B49" s="93"/>
      <c r="C49" s="94" t="s">
        <v>216</v>
      </c>
      <c r="D49" s="93" t="s">
        <v>165</v>
      </c>
      <c r="E49" s="344"/>
      <c r="F49" s="344"/>
      <c r="G49" s="344"/>
      <c r="H49" s="341"/>
      <c r="I49" s="352"/>
    </row>
    <row r="50" spans="1:9" ht="12.75">
      <c r="A50" s="338"/>
      <c r="B50" s="93"/>
      <c r="C50" s="94" t="s">
        <v>217</v>
      </c>
      <c r="D50" s="93" t="s">
        <v>165</v>
      </c>
      <c r="E50" s="344"/>
      <c r="F50" s="344"/>
      <c r="G50" s="344"/>
      <c r="H50" s="341"/>
      <c r="I50" s="352"/>
    </row>
    <row r="51" spans="1:9" ht="13.5" thickBot="1">
      <c r="A51" s="339"/>
      <c r="B51" s="95"/>
      <c r="C51" s="96" t="s">
        <v>218</v>
      </c>
      <c r="D51" s="95" t="s">
        <v>165</v>
      </c>
      <c r="E51" s="345"/>
      <c r="F51" s="345"/>
      <c r="G51" s="345"/>
      <c r="H51" s="342"/>
      <c r="I51" s="352"/>
    </row>
    <row r="52" spans="1:9" ht="12.75" customHeight="1">
      <c r="A52" s="337">
        <v>10</v>
      </c>
      <c r="B52" s="91"/>
      <c r="C52" s="92" t="s">
        <v>198</v>
      </c>
      <c r="D52" s="91" t="s">
        <v>181</v>
      </c>
      <c r="E52" s="343" t="s">
        <v>173</v>
      </c>
      <c r="F52" s="343" t="s">
        <v>174</v>
      </c>
      <c r="G52" s="343" t="s">
        <v>175</v>
      </c>
      <c r="H52" s="340" t="s">
        <v>176</v>
      </c>
      <c r="I52" s="352"/>
    </row>
    <row r="53" spans="1:9" ht="12.75">
      <c r="A53" s="338"/>
      <c r="B53" s="93"/>
      <c r="C53" s="94" t="s">
        <v>51</v>
      </c>
      <c r="D53" s="93" t="s">
        <v>181</v>
      </c>
      <c r="E53" s="344"/>
      <c r="F53" s="344"/>
      <c r="G53" s="344"/>
      <c r="H53" s="341"/>
      <c r="I53" s="352"/>
    </row>
    <row r="54" spans="1:9" ht="12.75">
      <c r="A54" s="338"/>
      <c r="B54" s="93"/>
      <c r="C54" s="94" t="s">
        <v>56</v>
      </c>
      <c r="D54" s="93" t="s">
        <v>181</v>
      </c>
      <c r="E54" s="344"/>
      <c r="F54" s="344"/>
      <c r="G54" s="344"/>
      <c r="H54" s="341"/>
      <c r="I54" s="352"/>
    </row>
    <row r="55" spans="1:9" ht="12.75">
      <c r="A55" s="338"/>
      <c r="B55" s="93"/>
      <c r="C55" s="94" t="s">
        <v>199</v>
      </c>
      <c r="D55" s="93" t="s">
        <v>181</v>
      </c>
      <c r="E55" s="344"/>
      <c r="F55" s="344"/>
      <c r="G55" s="344"/>
      <c r="H55" s="341"/>
      <c r="I55" s="352"/>
    </row>
    <row r="56" spans="1:9" ht="13.5" thickBot="1">
      <c r="A56" s="339"/>
      <c r="B56" s="95"/>
      <c r="C56" s="96" t="s">
        <v>200</v>
      </c>
      <c r="D56" s="95" t="s">
        <v>181</v>
      </c>
      <c r="E56" s="345"/>
      <c r="F56" s="345"/>
      <c r="G56" s="345"/>
      <c r="H56" s="342"/>
      <c r="I56" s="352"/>
    </row>
    <row r="57" spans="3:9" ht="12.75">
      <c r="C57" s="54"/>
      <c r="D57" s="55"/>
      <c r="E57" s="56" t="s">
        <v>154</v>
      </c>
      <c r="F57" s="57" t="s">
        <v>155</v>
      </c>
      <c r="G57" s="57" t="s">
        <v>154</v>
      </c>
      <c r="H57" s="58" t="s">
        <v>154</v>
      </c>
      <c r="I57" s="59"/>
    </row>
    <row r="58" spans="4:9" ht="13.5" thickBot="1">
      <c r="D58" s="60"/>
      <c r="E58" s="61" t="s">
        <v>156</v>
      </c>
      <c r="F58" s="62" t="s">
        <v>157</v>
      </c>
      <c r="G58" s="62" t="s">
        <v>158</v>
      </c>
      <c r="H58" s="63" t="s">
        <v>159</v>
      </c>
      <c r="I58" s="59"/>
    </row>
    <row r="59" spans="1:9" ht="13.5" thickBot="1">
      <c r="A59" s="77" t="s">
        <v>160</v>
      </c>
      <c r="B59" s="76" t="s">
        <v>168</v>
      </c>
      <c r="C59" s="64" t="s">
        <v>0</v>
      </c>
      <c r="D59" s="65" t="s">
        <v>1</v>
      </c>
      <c r="E59" s="66" t="s">
        <v>161</v>
      </c>
      <c r="F59" s="67" t="s">
        <v>164</v>
      </c>
      <c r="G59" s="67" t="s">
        <v>230</v>
      </c>
      <c r="H59" s="68" t="s">
        <v>162</v>
      </c>
      <c r="I59" s="59"/>
    </row>
    <row r="60" spans="1:9" ht="12.75" customHeight="1">
      <c r="A60" s="337">
        <v>11</v>
      </c>
      <c r="B60" s="91"/>
      <c r="C60" s="92" t="s">
        <v>219</v>
      </c>
      <c r="D60" s="91" t="s">
        <v>165</v>
      </c>
      <c r="E60" s="343" t="s">
        <v>176</v>
      </c>
      <c r="F60" s="343" t="s">
        <v>173</v>
      </c>
      <c r="G60" s="343" t="s">
        <v>174</v>
      </c>
      <c r="H60" s="340" t="s">
        <v>175</v>
      </c>
      <c r="I60" s="352"/>
    </row>
    <row r="61" spans="1:9" ht="12.75">
      <c r="A61" s="338"/>
      <c r="B61" s="93"/>
      <c r="C61" s="94" t="s">
        <v>166</v>
      </c>
      <c r="D61" s="93" t="s">
        <v>165</v>
      </c>
      <c r="E61" s="344"/>
      <c r="F61" s="344"/>
      <c r="G61" s="344"/>
      <c r="H61" s="341"/>
      <c r="I61" s="352"/>
    </row>
    <row r="62" spans="1:9" ht="12.75">
      <c r="A62" s="338"/>
      <c r="B62" s="93"/>
      <c r="C62" s="94" t="s">
        <v>220</v>
      </c>
      <c r="D62" s="93" t="s">
        <v>165</v>
      </c>
      <c r="E62" s="344"/>
      <c r="F62" s="344"/>
      <c r="G62" s="344"/>
      <c r="H62" s="341"/>
      <c r="I62" s="352"/>
    </row>
    <row r="63" spans="1:9" ht="12.75">
      <c r="A63" s="338"/>
      <c r="B63" s="93"/>
      <c r="C63" s="94" t="s">
        <v>221</v>
      </c>
      <c r="D63" s="93" t="s">
        <v>165</v>
      </c>
      <c r="E63" s="344"/>
      <c r="F63" s="344"/>
      <c r="G63" s="344"/>
      <c r="H63" s="341"/>
      <c r="I63" s="352"/>
    </row>
    <row r="64" spans="1:9" ht="13.5" thickBot="1">
      <c r="A64" s="339"/>
      <c r="B64" s="95"/>
      <c r="C64" s="96" t="s">
        <v>222</v>
      </c>
      <c r="D64" s="95" t="s">
        <v>165</v>
      </c>
      <c r="E64" s="345"/>
      <c r="F64" s="345"/>
      <c r="G64" s="345"/>
      <c r="H64" s="342"/>
      <c r="I64" s="352"/>
    </row>
    <row r="65" spans="1:8" ht="12.75" customHeight="1">
      <c r="A65" s="337">
        <v>12</v>
      </c>
      <c r="B65" s="91"/>
      <c r="C65" s="92" t="s">
        <v>201</v>
      </c>
      <c r="D65" s="91" t="s">
        <v>181</v>
      </c>
      <c r="E65" s="343" t="s">
        <v>176</v>
      </c>
      <c r="F65" s="343" t="s">
        <v>173</v>
      </c>
      <c r="G65" s="343" t="s">
        <v>174</v>
      </c>
      <c r="H65" s="340" t="s">
        <v>175</v>
      </c>
    </row>
    <row r="66" spans="1:17" ht="12.75">
      <c r="A66" s="338"/>
      <c r="B66" s="93"/>
      <c r="C66" s="94" t="s">
        <v>202</v>
      </c>
      <c r="D66" s="93" t="s">
        <v>181</v>
      </c>
      <c r="E66" s="344"/>
      <c r="F66" s="344"/>
      <c r="G66" s="344"/>
      <c r="H66" s="341"/>
      <c r="J66" s="85"/>
      <c r="K66" s="85"/>
      <c r="L66" s="85"/>
      <c r="M66" s="85"/>
      <c r="N66" s="85"/>
      <c r="O66" s="85"/>
      <c r="P66" s="85"/>
      <c r="Q66" s="85"/>
    </row>
    <row r="67" spans="1:17" ht="12.75">
      <c r="A67" s="338"/>
      <c r="B67" s="93"/>
      <c r="C67" s="94" t="s">
        <v>203</v>
      </c>
      <c r="D67" s="93" t="s">
        <v>181</v>
      </c>
      <c r="E67" s="344"/>
      <c r="F67" s="344"/>
      <c r="G67" s="344"/>
      <c r="H67" s="341"/>
      <c r="J67" s="85"/>
      <c r="K67" s="85"/>
      <c r="L67" s="85"/>
      <c r="M67" s="85"/>
      <c r="N67" s="85"/>
      <c r="O67" s="85"/>
      <c r="P67" s="85"/>
      <c r="Q67" s="85"/>
    </row>
    <row r="68" spans="1:17" ht="12.75">
      <c r="A68" s="338"/>
      <c r="B68" s="93"/>
      <c r="C68" s="94" t="s">
        <v>204</v>
      </c>
      <c r="D68" s="93" t="s">
        <v>181</v>
      </c>
      <c r="E68" s="344"/>
      <c r="F68" s="344"/>
      <c r="G68" s="344"/>
      <c r="H68" s="341"/>
      <c r="J68" s="85"/>
      <c r="K68" s="85"/>
      <c r="L68" s="85"/>
      <c r="M68" s="85"/>
      <c r="N68" s="85"/>
      <c r="O68" s="85"/>
      <c r="P68" s="85"/>
      <c r="Q68" s="85"/>
    </row>
    <row r="69" spans="1:17" ht="13.5" thickBot="1">
      <c r="A69" s="339"/>
      <c r="B69" s="95"/>
      <c r="C69" s="96"/>
      <c r="D69" s="95"/>
      <c r="E69" s="345"/>
      <c r="F69" s="345"/>
      <c r="G69" s="345"/>
      <c r="H69" s="342"/>
      <c r="J69" s="85"/>
      <c r="K69" s="85"/>
      <c r="L69" s="85"/>
      <c r="M69" s="85"/>
      <c r="N69" s="85"/>
      <c r="O69" s="85"/>
      <c r="P69" s="85"/>
      <c r="Q69" s="85"/>
    </row>
    <row r="70" spans="1:17" ht="12.75" customHeight="1">
      <c r="A70" s="349">
        <v>13</v>
      </c>
      <c r="B70" s="70"/>
      <c r="C70" s="79" t="s">
        <v>236</v>
      </c>
      <c r="D70" s="80" t="s">
        <v>182</v>
      </c>
      <c r="E70" s="353" t="s">
        <v>175</v>
      </c>
      <c r="F70" s="353" t="s">
        <v>176</v>
      </c>
      <c r="G70" s="353" t="s">
        <v>173</v>
      </c>
      <c r="H70" s="346" t="s">
        <v>174</v>
      </c>
      <c r="L70" s="85"/>
      <c r="M70" s="85"/>
      <c r="N70" s="86"/>
      <c r="O70" s="86"/>
      <c r="P70" s="87"/>
      <c r="Q70" s="85"/>
    </row>
    <row r="71" spans="1:17" ht="12.75">
      <c r="A71" s="350"/>
      <c r="B71" s="72"/>
      <c r="C71" s="81" t="s">
        <v>237</v>
      </c>
      <c r="D71" s="82" t="s">
        <v>182</v>
      </c>
      <c r="E71" s="354"/>
      <c r="F71" s="354"/>
      <c r="G71" s="354"/>
      <c r="H71" s="347"/>
      <c r="L71" s="85"/>
      <c r="M71" s="85"/>
      <c r="N71" s="86"/>
      <c r="O71" s="86"/>
      <c r="P71" s="87"/>
      <c r="Q71" s="85"/>
    </row>
    <row r="72" spans="1:17" ht="12.75">
      <c r="A72" s="350"/>
      <c r="B72" s="72"/>
      <c r="C72" s="81" t="s">
        <v>238</v>
      </c>
      <c r="D72" s="82" t="s">
        <v>182</v>
      </c>
      <c r="E72" s="354"/>
      <c r="F72" s="354"/>
      <c r="G72" s="354"/>
      <c r="H72" s="347"/>
      <c r="L72" s="85"/>
      <c r="M72" s="85"/>
      <c r="N72" s="86"/>
      <c r="O72" s="86"/>
      <c r="P72" s="87"/>
      <c r="Q72" s="85"/>
    </row>
    <row r="73" spans="1:17" ht="12.75">
      <c r="A73" s="350"/>
      <c r="B73" s="72"/>
      <c r="C73" s="81" t="s">
        <v>239</v>
      </c>
      <c r="D73" s="82" t="s">
        <v>182</v>
      </c>
      <c r="E73" s="354"/>
      <c r="F73" s="354"/>
      <c r="G73" s="354"/>
      <c r="H73" s="347"/>
      <c r="L73" s="85"/>
      <c r="M73" s="85"/>
      <c r="N73" s="86"/>
      <c r="O73" s="86"/>
      <c r="P73" s="87"/>
      <c r="Q73" s="85"/>
    </row>
    <row r="74" spans="1:17" ht="13.5" thickBot="1">
      <c r="A74" s="351"/>
      <c r="B74" s="74"/>
      <c r="C74" s="73" t="s">
        <v>240</v>
      </c>
      <c r="D74" s="74" t="s">
        <v>182</v>
      </c>
      <c r="E74" s="355"/>
      <c r="F74" s="355"/>
      <c r="G74" s="355"/>
      <c r="H74" s="348"/>
      <c r="L74" s="85"/>
      <c r="M74" s="85"/>
      <c r="N74" s="86"/>
      <c r="O74" s="86"/>
      <c r="P74" s="87"/>
      <c r="Q74" s="85"/>
    </row>
    <row r="75" spans="1:17" ht="12.75" customHeight="1">
      <c r="A75" s="349">
        <v>14</v>
      </c>
      <c r="B75" s="70"/>
      <c r="C75" s="79" t="s">
        <v>257</v>
      </c>
      <c r="D75" s="80" t="s">
        <v>246</v>
      </c>
      <c r="E75" s="353" t="s">
        <v>175</v>
      </c>
      <c r="F75" s="353" t="s">
        <v>176</v>
      </c>
      <c r="G75" s="353" t="s">
        <v>173</v>
      </c>
      <c r="H75" s="346" t="s">
        <v>174</v>
      </c>
      <c r="L75" s="85"/>
      <c r="M75" s="85"/>
      <c r="N75" s="86"/>
      <c r="O75" s="86"/>
      <c r="P75" s="87"/>
      <c r="Q75" s="85"/>
    </row>
    <row r="76" spans="1:17" ht="12.75">
      <c r="A76" s="350"/>
      <c r="B76" s="72"/>
      <c r="C76" s="81" t="s">
        <v>258</v>
      </c>
      <c r="D76" s="82" t="s">
        <v>246</v>
      </c>
      <c r="E76" s="354"/>
      <c r="F76" s="354"/>
      <c r="G76" s="354"/>
      <c r="H76" s="347"/>
      <c r="L76" s="85"/>
      <c r="M76" s="85"/>
      <c r="N76" s="86"/>
      <c r="O76" s="86"/>
      <c r="P76" s="87"/>
      <c r="Q76" s="85"/>
    </row>
    <row r="77" spans="1:17" ht="12.75">
      <c r="A77" s="350"/>
      <c r="B77" s="72"/>
      <c r="C77" s="81" t="s">
        <v>259</v>
      </c>
      <c r="D77" s="82" t="s">
        <v>246</v>
      </c>
      <c r="E77" s="354"/>
      <c r="F77" s="354"/>
      <c r="G77" s="354"/>
      <c r="H77" s="347"/>
      <c r="L77" s="85"/>
      <c r="M77" s="85"/>
      <c r="N77" s="86"/>
      <c r="O77" s="86"/>
      <c r="P77" s="87"/>
      <c r="Q77" s="85"/>
    </row>
    <row r="78" spans="1:17" ht="12.75">
      <c r="A78" s="350"/>
      <c r="B78" s="72"/>
      <c r="C78" s="81" t="s">
        <v>260</v>
      </c>
      <c r="D78" s="82" t="s">
        <v>246</v>
      </c>
      <c r="E78" s="354"/>
      <c r="F78" s="354"/>
      <c r="G78" s="354"/>
      <c r="H78" s="347"/>
      <c r="L78" s="85"/>
      <c r="M78" s="85"/>
      <c r="N78" s="86"/>
      <c r="O78" s="86"/>
      <c r="P78" s="87"/>
      <c r="Q78" s="85"/>
    </row>
    <row r="79" spans="1:17" ht="13.5" thickBot="1">
      <c r="A79" s="351"/>
      <c r="B79" s="74"/>
      <c r="C79" s="83" t="s">
        <v>261</v>
      </c>
      <c r="D79" s="84" t="s">
        <v>246</v>
      </c>
      <c r="E79" s="355"/>
      <c r="F79" s="355"/>
      <c r="G79" s="355"/>
      <c r="H79" s="348"/>
      <c r="L79" s="85"/>
      <c r="M79" s="85"/>
      <c r="N79" s="86"/>
      <c r="O79" s="86"/>
      <c r="P79" s="87"/>
      <c r="Q79" s="85"/>
    </row>
    <row r="80" spans="1:17" ht="12.75" customHeight="1">
      <c r="A80" s="337">
        <v>15</v>
      </c>
      <c r="B80" s="91"/>
      <c r="C80" s="99" t="s">
        <v>241</v>
      </c>
      <c r="D80" s="100" t="s">
        <v>182</v>
      </c>
      <c r="E80" s="343" t="s">
        <v>174</v>
      </c>
      <c r="F80" s="343" t="s">
        <v>175</v>
      </c>
      <c r="G80" s="343" t="s">
        <v>176</v>
      </c>
      <c r="H80" s="340" t="s">
        <v>173</v>
      </c>
      <c r="J80" s="335"/>
      <c r="K80" s="88"/>
      <c r="L80" s="85"/>
      <c r="M80" s="85"/>
      <c r="N80" s="86"/>
      <c r="O80" s="86"/>
      <c r="P80" s="87"/>
      <c r="Q80" s="85"/>
    </row>
    <row r="81" spans="1:17" ht="12.75">
      <c r="A81" s="338"/>
      <c r="B81" s="93"/>
      <c r="C81" s="97" t="s">
        <v>242</v>
      </c>
      <c r="D81" s="98" t="s">
        <v>182</v>
      </c>
      <c r="E81" s="344"/>
      <c r="F81" s="344"/>
      <c r="G81" s="344"/>
      <c r="H81" s="341"/>
      <c r="J81" s="335"/>
      <c r="K81" s="86"/>
      <c r="L81" s="85"/>
      <c r="M81" s="85"/>
      <c r="N81" s="86"/>
      <c r="O81" s="86"/>
      <c r="P81" s="87"/>
      <c r="Q81" s="85"/>
    </row>
    <row r="82" spans="1:17" ht="12.75">
      <c r="A82" s="338"/>
      <c r="B82" s="93"/>
      <c r="C82" s="97" t="s">
        <v>243</v>
      </c>
      <c r="D82" s="98" t="s">
        <v>182</v>
      </c>
      <c r="E82" s="344"/>
      <c r="F82" s="344"/>
      <c r="G82" s="344"/>
      <c r="H82" s="341"/>
      <c r="J82" s="335"/>
      <c r="K82" s="86"/>
      <c r="L82" s="85"/>
      <c r="M82" s="85"/>
      <c r="N82" s="86"/>
      <c r="O82" s="86"/>
      <c r="P82" s="87"/>
      <c r="Q82" s="85"/>
    </row>
    <row r="83" spans="1:17" ht="12.75">
      <c r="A83" s="338"/>
      <c r="B83" s="93"/>
      <c r="C83" s="97" t="s">
        <v>244</v>
      </c>
      <c r="D83" s="98" t="s">
        <v>182</v>
      </c>
      <c r="E83" s="344"/>
      <c r="F83" s="344"/>
      <c r="G83" s="344"/>
      <c r="H83" s="341"/>
      <c r="J83" s="335"/>
      <c r="K83" s="86"/>
      <c r="L83" s="85"/>
      <c r="M83" s="85"/>
      <c r="N83" s="86"/>
      <c r="O83" s="86"/>
      <c r="P83" s="87"/>
      <c r="Q83" s="85"/>
    </row>
    <row r="84" spans="1:17" ht="13.5" thickBot="1">
      <c r="A84" s="339"/>
      <c r="B84" s="95"/>
      <c r="C84" s="101" t="s">
        <v>245</v>
      </c>
      <c r="D84" s="102" t="s">
        <v>182</v>
      </c>
      <c r="E84" s="345"/>
      <c r="F84" s="345"/>
      <c r="G84" s="345"/>
      <c r="H84" s="342"/>
      <c r="J84" s="335"/>
      <c r="K84" s="86"/>
      <c r="L84" s="85"/>
      <c r="M84" s="85"/>
      <c r="N84" s="86"/>
      <c r="O84" s="86"/>
      <c r="P84" s="87"/>
      <c r="Q84" s="85"/>
    </row>
    <row r="85" spans="1:17" ht="12.75" customHeight="1">
      <c r="A85" s="337">
        <v>16</v>
      </c>
      <c r="B85" s="91"/>
      <c r="C85" s="99" t="s">
        <v>205</v>
      </c>
      <c r="D85" s="100" t="s">
        <v>165</v>
      </c>
      <c r="E85" s="343" t="s">
        <v>174</v>
      </c>
      <c r="F85" s="343" t="s">
        <v>175</v>
      </c>
      <c r="G85" s="343" t="s">
        <v>176</v>
      </c>
      <c r="H85" s="340" t="s">
        <v>173</v>
      </c>
      <c r="J85" s="85"/>
      <c r="K85" s="85"/>
      <c r="L85" s="85"/>
      <c r="M85" s="85"/>
      <c r="N85" s="85"/>
      <c r="O85" s="85"/>
      <c r="P85" s="85"/>
      <c r="Q85" s="85"/>
    </row>
    <row r="86" spans="1:17" ht="12.75">
      <c r="A86" s="338"/>
      <c r="B86" s="93"/>
      <c r="C86" s="97" t="s">
        <v>206</v>
      </c>
      <c r="D86" s="98" t="s">
        <v>165</v>
      </c>
      <c r="E86" s="344"/>
      <c r="F86" s="344"/>
      <c r="G86" s="344"/>
      <c r="H86" s="341"/>
      <c r="J86" s="85"/>
      <c r="K86" s="85"/>
      <c r="L86" s="85"/>
      <c r="M86" s="85"/>
      <c r="N86" s="85"/>
      <c r="O86" s="85"/>
      <c r="P86" s="85"/>
      <c r="Q86" s="85"/>
    </row>
    <row r="87" spans="1:8" ht="12.75">
      <c r="A87" s="338"/>
      <c r="B87" s="93"/>
      <c r="C87" s="97" t="s">
        <v>207</v>
      </c>
      <c r="D87" s="98" t="s">
        <v>165</v>
      </c>
      <c r="E87" s="344"/>
      <c r="F87" s="344"/>
      <c r="G87" s="344"/>
      <c r="H87" s="341"/>
    </row>
    <row r="88" spans="1:8" ht="12.75">
      <c r="A88" s="338"/>
      <c r="B88" s="93"/>
      <c r="C88" s="97" t="s">
        <v>208</v>
      </c>
      <c r="D88" s="98" t="s">
        <v>165</v>
      </c>
      <c r="E88" s="344"/>
      <c r="F88" s="344"/>
      <c r="G88" s="344"/>
      <c r="H88" s="341"/>
    </row>
    <row r="89" spans="1:8" ht="13.5" thickBot="1">
      <c r="A89" s="339"/>
      <c r="B89" s="95"/>
      <c r="C89" s="101" t="s">
        <v>209</v>
      </c>
      <c r="D89" s="102" t="s">
        <v>165</v>
      </c>
      <c r="E89" s="345"/>
      <c r="F89" s="345"/>
      <c r="G89" s="345"/>
      <c r="H89" s="342"/>
    </row>
    <row r="90" spans="1:10" ht="12.75" customHeight="1">
      <c r="A90" s="349">
        <v>17</v>
      </c>
      <c r="B90" s="70"/>
      <c r="C90" s="69" t="s">
        <v>253</v>
      </c>
      <c r="D90" s="70" t="s">
        <v>163</v>
      </c>
      <c r="E90" s="353" t="s">
        <v>179</v>
      </c>
      <c r="F90" s="353" t="s">
        <v>180</v>
      </c>
      <c r="G90" s="353" t="s">
        <v>177</v>
      </c>
      <c r="H90" s="346" t="s">
        <v>178</v>
      </c>
      <c r="J90" s="89"/>
    </row>
    <row r="91" spans="1:8" ht="12.75">
      <c r="A91" s="350"/>
      <c r="B91" s="72"/>
      <c r="C91" s="71" t="s">
        <v>254</v>
      </c>
      <c r="D91" s="72" t="s">
        <v>163</v>
      </c>
      <c r="E91" s="354"/>
      <c r="F91" s="354"/>
      <c r="G91" s="354"/>
      <c r="H91" s="347"/>
    </row>
    <row r="92" spans="1:8" ht="12.75">
      <c r="A92" s="350"/>
      <c r="B92" s="72"/>
      <c r="C92" s="71" t="s">
        <v>255</v>
      </c>
      <c r="D92" s="72" t="s">
        <v>163</v>
      </c>
      <c r="E92" s="354"/>
      <c r="F92" s="354"/>
      <c r="G92" s="354"/>
      <c r="H92" s="347"/>
    </row>
    <row r="93" spans="1:8" ht="12.75">
      <c r="A93" s="350"/>
      <c r="B93" s="72"/>
      <c r="C93" s="81" t="s">
        <v>153</v>
      </c>
      <c r="D93" s="82" t="s">
        <v>163</v>
      </c>
      <c r="E93" s="354"/>
      <c r="F93" s="354"/>
      <c r="G93" s="354"/>
      <c r="H93" s="347"/>
    </row>
    <row r="94" spans="1:8" ht="13.5" thickBot="1">
      <c r="A94" s="351"/>
      <c r="B94" s="74"/>
      <c r="C94" s="73" t="s">
        <v>256</v>
      </c>
      <c r="D94" s="74" t="s">
        <v>163</v>
      </c>
      <c r="E94" s="355"/>
      <c r="F94" s="355"/>
      <c r="G94" s="355"/>
      <c r="H94" s="348"/>
    </row>
    <row r="95" spans="1:8" ht="12.75" customHeight="1">
      <c r="A95" s="349">
        <v>18</v>
      </c>
      <c r="B95" s="70"/>
      <c r="C95" s="79" t="s">
        <v>210</v>
      </c>
      <c r="D95" s="80" t="s">
        <v>165</v>
      </c>
      <c r="E95" s="353" t="s">
        <v>179</v>
      </c>
      <c r="F95" s="353" t="s">
        <v>180</v>
      </c>
      <c r="G95" s="353" t="s">
        <v>177</v>
      </c>
      <c r="H95" s="346" t="s">
        <v>178</v>
      </c>
    </row>
    <row r="96" spans="1:8" ht="12.75">
      <c r="A96" s="350"/>
      <c r="B96" s="72"/>
      <c r="C96" s="81" t="s">
        <v>211</v>
      </c>
      <c r="D96" s="82" t="s">
        <v>165</v>
      </c>
      <c r="E96" s="354"/>
      <c r="F96" s="354"/>
      <c r="G96" s="354"/>
      <c r="H96" s="347"/>
    </row>
    <row r="97" spans="1:8" ht="12.75">
      <c r="A97" s="350"/>
      <c r="B97" s="72"/>
      <c r="C97" s="71" t="s">
        <v>212</v>
      </c>
      <c r="D97" s="72" t="s">
        <v>165</v>
      </c>
      <c r="E97" s="354"/>
      <c r="F97" s="354"/>
      <c r="G97" s="354"/>
      <c r="H97" s="347"/>
    </row>
    <row r="98" spans="1:8" ht="12.75">
      <c r="A98" s="350"/>
      <c r="B98" s="72"/>
      <c r="C98" s="71" t="s">
        <v>213</v>
      </c>
      <c r="D98" s="72" t="s">
        <v>165</v>
      </c>
      <c r="E98" s="354"/>
      <c r="F98" s="354"/>
      <c r="G98" s="354"/>
      <c r="H98" s="347"/>
    </row>
    <row r="99" spans="1:8" ht="13.5" thickBot="1">
      <c r="A99" s="351"/>
      <c r="B99" s="74"/>
      <c r="C99" s="73" t="s">
        <v>214</v>
      </c>
      <c r="D99" s="74" t="s">
        <v>165</v>
      </c>
      <c r="E99" s="355"/>
      <c r="F99" s="355"/>
      <c r="G99" s="355"/>
      <c r="H99" s="348"/>
    </row>
    <row r="100" spans="1:8" ht="12.75" customHeight="1">
      <c r="A100" s="349">
        <v>19</v>
      </c>
      <c r="B100" s="70"/>
      <c r="C100" s="69"/>
      <c r="D100" s="70"/>
      <c r="E100" s="353"/>
      <c r="F100" s="353"/>
      <c r="G100" s="353"/>
      <c r="H100" s="346"/>
    </row>
    <row r="101" spans="1:8" ht="12.75">
      <c r="A101" s="350"/>
      <c r="B101" s="72"/>
      <c r="C101" s="71"/>
      <c r="D101" s="72"/>
      <c r="E101" s="354"/>
      <c r="F101" s="354"/>
      <c r="G101" s="354"/>
      <c r="H101" s="347"/>
    </row>
    <row r="102" spans="1:8" ht="12.75">
      <c r="A102" s="350"/>
      <c r="B102" s="72"/>
      <c r="C102" s="71"/>
      <c r="D102" s="72"/>
      <c r="E102" s="354"/>
      <c r="F102" s="354"/>
      <c r="G102" s="354"/>
      <c r="H102" s="347"/>
    </row>
    <row r="103" spans="1:8" ht="12.75">
      <c r="A103" s="350"/>
      <c r="B103" s="72"/>
      <c r="C103" s="71"/>
      <c r="D103" s="72"/>
      <c r="E103" s="354"/>
      <c r="F103" s="354"/>
      <c r="G103" s="354"/>
      <c r="H103" s="347"/>
    </row>
    <row r="104" spans="1:8" ht="13.5" thickBot="1">
      <c r="A104" s="351"/>
      <c r="B104" s="74"/>
      <c r="C104" s="73"/>
      <c r="D104" s="74"/>
      <c r="E104" s="355"/>
      <c r="F104" s="355"/>
      <c r="G104" s="355"/>
      <c r="H104" s="348"/>
    </row>
    <row r="105" spans="1:8" ht="12.75" customHeight="1">
      <c r="A105" s="349">
        <v>20</v>
      </c>
      <c r="B105" s="70"/>
      <c r="C105" s="69"/>
      <c r="D105" s="70"/>
      <c r="E105" s="353"/>
      <c r="F105" s="353"/>
      <c r="G105" s="353"/>
      <c r="H105" s="346"/>
    </row>
    <row r="106" spans="1:8" ht="12.75">
      <c r="A106" s="350"/>
      <c r="B106" s="72"/>
      <c r="C106" s="71"/>
      <c r="D106" s="72"/>
      <c r="E106" s="354"/>
      <c r="F106" s="354"/>
      <c r="G106" s="354"/>
      <c r="H106" s="347"/>
    </row>
    <row r="107" spans="1:8" ht="12.75">
      <c r="A107" s="350"/>
      <c r="B107" s="72"/>
      <c r="C107" s="71"/>
      <c r="D107" s="72"/>
      <c r="E107" s="354"/>
      <c r="F107" s="354"/>
      <c r="G107" s="354"/>
      <c r="H107" s="347"/>
    </row>
    <row r="108" spans="1:8" ht="12.75">
      <c r="A108" s="350"/>
      <c r="B108" s="72"/>
      <c r="C108" s="71"/>
      <c r="D108" s="72"/>
      <c r="E108" s="354"/>
      <c r="F108" s="354"/>
      <c r="G108" s="354"/>
      <c r="H108" s="347"/>
    </row>
    <row r="109" spans="1:8" ht="13.5" thickBot="1">
      <c r="A109" s="351"/>
      <c r="B109" s="74"/>
      <c r="C109" s="73"/>
      <c r="D109" s="74"/>
      <c r="E109" s="355"/>
      <c r="F109" s="355"/>
      <c r="G109" s="355"/>
      <c r="H109" s="348"/>
    </row>
    <row r="110" spans="1:8" ht="12.75" customHeight="1">
      <c r="A110" s="349">
        <v>21</v>
      </c>
      <c r="B110" s="70"/>
      <c r="C110" s="69"/>
      <c r="D110" s="70"/>
      <c r="E110" s="353"/>
      <c r="F110" s="353"/>
      <c r="G110" s="353"/>
      <c r="H110" s="346"/>
    </row>
    <row r="111" spans="1:8" ht="12.75">
      <c r="A111" s="350"/>
      <c r="B111" s="72"/>
      <c r="C111" s="71"/>
      <c r="D111" s="72"/>
      <c r="E111" s="354"/>
      <c r="F111" s="354"/>
      <c r="G111" s="354"/>
      <c r="H111" s="347"/>
    </row>
    <row r="112" spans="1:8" ht="12.75">
      <c r="A112" s="350"/>
      <c r="B112" s="72"/>
      <c r="C112" s="71"/>
      <c r="D112" s="72"/>
      <c r="E112" s="354"/>
      <c r="F112" s="354"/>
      <c r="G112" s="354"/>
      <c r="H112" s="347"/>
    </row>
    <row r="113" spans="1:8" ht="12.75">
      <c r="A113" s="350"/>
      <c r="B113" s="72"/>
      <c r="C113" s="71"/>
      <c r="D113" s="72"/>
      <c r="E113" s="354"/>
      <c r="F113" s="354"/>
      <c r="G113" s="354"/>
      <c r="H113" s="347"/>
    </row>
    <row r="114" spans="1:8" ht="13.5" thickBot="1">
      <c r="A114" s="351"/>
      <c r="B114" s="74"/>
      <c r="C114" s="73"/>
      <c r="D114" s="74"/>
      <c r="E114" s="355"/>
      <c r="F114" s="355"/>
      <c r="G114" s="355"/>
      <c r="H114" s="348"/>
    </row>
    <row r="115" spans="1:8" ht="12.75" customHeight="1">
      <c r="A115" s="349">
        <v>22</v>
      </c>
      <c r="B115" s="70"/>
      <c r="C115" s="69"/>
      <c r="D115" s="70"/>
      <c r="E115" s="353"/>
      <c r="F115" s="353"/>
      <c r="G115" s="353"/>
      <c r="H115" s="346"/>
    </row>
    <row r="116" spans="1:8" ht="12.75">
      <c r="A116" s="350"/>
      <c r="B116" s="72"/>
      <c r="C116" s="71"/>
      <c r="D116" s="72"/>
      <c r="E116" s="354"/>
      <c r="F116" s="354"/>
      <c r="G116" s="354"/>
      <c r="H116" s="347"/>
    </row>
    <row r="117" spans="1:8" ht="12.75">
      <c r="A117" s="350"/>
      <c r="B117" s="72"/>
      <c r="C117" s="71"/>
      <c r="D117" s="72"/>
      <c r="E117" s="354"/>
      <c r="F117" s="354"/>
      <c r="G117" s="354"/>
      <c r="H117" s="347"/>
    </row>
    <row r="118" spans="1:8" ht="12.75">
      <c r="A118" s="350"/>
      <c r="B118" s="72"/>
      <c r="C118" s="71"/>
      <c r="D118" s="72"/>
      <c r="E118" s="354"/>
      <c r="F118" s="354"/>
      <c r="G118" s="354"/>
      <c r="H118" s="347"/>
    </row>
    <row r="119" spans="1:8" ht="13.5" thickBot="1">
      <c r="A119" s="351"/>
      <c r="B119" s="74"/>
      <c r="C119" s="73"/>
      <c r="D119" s="74"/>
      <c r="E119" s="355"/>
      <c r="F119" s="355"/>
      <c r="G119" s="355"/>
      <c r="H119" s="348"/>
    </row>
  </sheetData>
  <sheetProtection/>
  <mergeCells count="117">
    <mergeCell ref="E115:E119"/>
    <mergeCell ref="F115:F119"/>
    <mergeCell ref="G115:G119"/>
    <mergeCell ref="H115:H119"/>
    <mergeCell ref="E105:E109"/>
    <mergeCell ref="F105:F109"/>
    <mergeCell ref="G105:G109"/>
    <mergeCell ref="H105:H109"/>
    <mergeCell ref="E110:E114"/>
    <mergeCell ref="F110:F114"/>
    <mergeCell ref="G110:G114"/>
    <mergeCell ref="H110:H114"/>
    <mergeCell ref="E95:E99"/>
    <mergeCell ref="F95:F99"/>
    <mergeCell ref="G95:G99"/>
    <mergeCell ref="H95:H99"/>
    <mergeCell ref="E100:E104"/>
    <mergeCell ref="F100:F104"/>
    <mergeCell ref="G100:G104"/>
    <mergeCell ref="H100:H104"/>
    <mergeCell ref="F85:F89"/>
    <mergeCell ref="G85:G89"/>
    <mergeCell ref="H85:H89"/>
    <mergeCell ref="E90:E94"/>
    <mergeCell ref="F90:F94"/>
    <mergeCell ref="G90:G94"/>
    <mergeCell ref="H90:H94"/>
    <mergeCell ref="H7:H11"/>
    <mergeCell ref="A12:A16"/>
    <mergeCell ref="H12:H16"/>
    <mergeCell ref="A75:A79"/>
    <mergeCell ref="A80:A84"/>
    <mergeCell ref="E7:E11"/>
    <mergeCell ref="G7:G11"/>
    <mergeCell ref="F7:F11"/>
    <mergeCell ref="E12:E16"/>
    <mergeCell ref="E75:E79"/>
    <mergeCell ref="A90:A94"/>
    <mergeCell ref="E17:E21"/>
    <mergeCell ref="F17:F21"/>
    <mergeCell ref="G17:G21"/>
    <mergeCell ref="E22:E26"/>
    <mergeCell ref="A7:A11"/>
    <mergeCell ref="F75:F79"/>
    <mergeCell ref="G75:G79"/>
    <mergeCell ref="E80:E84"/>
    <mergeCell ref="F80:F84"/>
    <mergeCell ref="E70:E74"/>
    <mergeCell ref="A17:A21"/>
    <mergeCell ref="H17:H21"/>
    <mergeCell ref="A22:A26"/>
    <mergeCell ref="H22:H26"/>
    <mergeCell ref="A85:A89"/>
    <mergeCell ref="H75:H79"/>
    <mergeCell ref="G80:G84"/>
    <mergeCell ref="H80:H84"/>
    <mergeCell ref="E85:E89"/>
    <mergeCell ref="G70:G74"/>
    <mergeCell ref="H27:H31"/>
    <mergeCell ref="A32:A36"/>
    <mergeCell ref="H32:H36"/>
    <mergeCell ref="A95:A99"/>
    <mergeCell ref="A100:A104"/>
    <mergeCell ref="E27:E31"/>
    <mergeCell ref="F27:F31"/>
    <mergeCell ref="G27:G31"/>
    <mergeCell ref="E32:E36"/>
    <mergeCell ref="A37:A41"/>
    <mergeCell ref="I37:I41"/>
    <mergeCell ref="A105:A109"/>
    <mergeCell ref="A110:A114"/>
    <mergeCell ref="A115:A119"/>
    <mergeCell ref="E37:E41"/>
    <mergeCell ref="F37:F41"/>
    <mergeCell ref="G37:G41"/>
    <mergeCell ref="E42:E46"/>
    <mergeCell ref="F70:F74"/>
    <mergeCell ref="G47:G51"/>
    <mergeCell ref="I47:I51"/>
    <mergeCell ref="A42:A46"/>
    <mergeCell ref="H42:H46"/>
    <mergeCell ref="I42:I46"/>
    <mergeCell ref="F12:F16"/>
    <mergeCell ref="G12:G16"/>
    <mergeCell ref="F22:F26"/>
    <mergeCell ref="G22:G26"/>
    <mergeCell ref="F32:F36"/>
    <mergeCell ref="G60:G64"/>
    <mergeCell ref="I60:I64"/>
    <mergeCell ref="A52:A56"/>
    <mergeCell ref="H52:H56"/>
    <mergeCell ref="I52:I56"/>
    <mergeCell ref="G32:G36"/>
    <mergeCell ref="F42:F46"/>
    <mergeCell ref="G42:G46"/>
    <mergeCell ref="E47:E51"/>
    <mergeCell ref="F47:F51"/>
    <mergeCell ref="A27:A31"/>
    <mergeCell ref="A70:A74"/>
    <mergeCell ref="H70:H74"/>
    <mergeCell ref="A60:A64"/>
    <mergeCell ref="H60:H64"/>
    <mergeCell ref="E52:E56"/>
    <mergeCell ref="F52:F56"/>
    <mergeCell ref="G52:G56"/>
    <mergeCell ref="E60:E64"/>
    <mergeCell ref="F60:F64"/>
    <mergeCell ref="J80:J84"/>
    <mergeCell ref="C2:H2"/>
    <mergeCell ref="A65:A69"/>
    <mergeCell ref="H65:H69"/>
    <mergeCell ref="A47:A51"/>
    <mergeCell ref="E65:E69"/>
    <mergeCell ref="F65:F69"/>
    <mergeCell ref="G65:G69"/>
    <mergeCell ref="H47:H51"/>
    <mergeCell ref="H37:H41"/>
  </mergeCells>
  <printOptions/>
  <pageMargins left="0.25" right="0.25" top="0.75" bottom="0.75" header="0.3" footer="0.3"/>
  <pageSetup fitToHeight="2" horizontalDpi="300" verticalDpi="300" orientation="portrait" paperSize="9" r:id="rId2"/>
  <rowBreaks count="1" manualBreakCount="1">
    <brk id="56" max="7" man="1"/>
  </row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1">
      <selection activeCell="J9" sqref="J9"/>
    </sheetView>
  </sheetViews>
  <sheetFormatPr defaultColWidth="11.421875" defaultRowHeight="12.75"/>
  <cols>
    <col min="1" max="1" width="2.7109375" style="0" customWidth="1"/>
    <col min="2" max="2" width="23.28125" style="0" customWidth="1"/>
    <col min="3" max="3" width="15.57421875" style="0" customWidth="1"/>
    <col min="4" max="5" width="17.421875" style="0" customWidth="1"/>
    <col min="6" max="6" width="20.421875" style="0" customWidth="1"/>
    <col min="7" max="7" width="19.7109375" style="0" customWidth="1"/>
  </cols>
  <sheetData>
    <row r="3" ht="12" customHeight="1"/>
    <row r="4" ht="12.75" hidden="1"/>
    <row r="5" spans="2:6" ht="23.25" customHeight="1">
      <c r="B5" s="277" t="s">
        <v>317</v>
      </c>
      <c r="F5" s="89" t="s">
        <v>369</v>
      </c>
    </row>
    <row r="6" ht="25.5" customHeight="1" thickBot="1">
      <c r="B6" s="290" t="s">
        <v>353</v>
      </c>
    </row>
    <row r="7" spans="2:8" ht="21.75" customHeight="1" thickBot="1">
      <c r="B7" s="279"/>
      <c r="C7" s="280" t="s">
        <v>332</v>
      </c>
      <c r="D7" s="280" t="s">
        <v>333</v>
      </c>
      <c r="E7" s="280" t="s">
        <v>336</v>
      </c>
      <c r="F7" s="280" t="s">
        <v>335</v>
      </c>
      <c r="G7" s="281" t="s">
        <v>334</v>
      </c>
      <c r="H7" s="291" t="s">
        <v>264</v>
      </c>
    </row>
    <row r="8" spans="2:8" ht="78" customHeight="1" thickBot="1">
      <c r="B8" s="282" t="s">
        <v>319</v>
      </c>
      <c r="C8" s="283" t="s">
        <v>337</v>
      </c>
      <c r="D8" s="283" t="s">
        <v>338</v>
      </c>
      <c r="E8" s="283" t="s">
        <v>339</v>
      </c>
      <c r="F8" s="312" t="s">
        <v>340</v>
      </c>
      <c r="G8" s="284" t="s">
        <v>318</v>
      </c>
      <c r="H8" s="289">
        <v>3</v>
      </c>
    </row>
    <row r="9" spans="2:8" ht="85.5" customHeight="1" thickBot="1">
      <c r="B9" s="285" t="s">
        <v>320</v>
      </c>
      <c r="C9" s="283" t="s">
        <v>328</v>
      </c>
      <c r="D9" s="283" t="s">
        <v>321</v>
      </c>
      <c r="E9" s="283" t="s">
        <v>329</v>
      </c>
      <c r="F9" s="283" t="s">
        <v>322</v>
      </c>
      <c r="G9" s="314" t="s">
        <v>342</v>
      </c>
      <c r="H9" s="278">
        <v>4</v>
      </c>
    </row>
    <row r="10" spans="2:8" ht="73.5" customHeight="1" thickBot="1">
      <c r="B10" s="282" t="s">
        <v>323</v>
      </c>
      <c r="C10" s="283" t="s">
        <v>343</v>
      </c>
      <c r="D10" s="283" t="s">
        <v>344</v>
      </c>
      <c r="E10" s="312" t="s">
        <v>345</v>
      </c>
      <c r="F10" s="283" t="s">
        <v>327</v>
      </c>
      <c r="G10" s="284" t="s">
        <v>346</v>
      </c>
      <c r="H10" s="289">
        <v>2</v>
      </c>
    </row>
    <row r="11" spans="2:8" ht="59.25" customHeight="1" thickBot="1">
      <c r="B11" s="282" t="s">
        <v>324</v>
      </c>
      <c r="C11" s="283"/>
      <c r="D11" s="283" t="s">
        <v>330</v>
      </c>
      <c r="E11" s="283" t="s">
        <v>347</v>
      </c>
      <c r="F11" s="312" t="s">
        <v>325</v>
      </c>
      <c r="G11" s="284" t="s">
        <v>326</v>
      </c>
      <c r="H11" s="278">
        <v>3</v>
      </c>
    </row>
    <row r="12" spans="2:8" ht="88.5" customHeight="1" thickBot="1">
      <c r="B12" s="286" t="s">
        <v>341</v>
      </c>
      <c r="C12" s="287" t="s">
        <v>348</v>
      </c>
      <c r="D12" s="287" t="s">
        <v>349</v>
      </c>
      <c r="E12" s="287" t="s">
        <v>350</v>
      </c>
      <c r="F12" s="315" t="s">
        <v>351</v>
      </c>
      <c r="G12" s="288" t="s">
        <v>352</v>
      </c>
      <c r="H12" s="289">
        <v>3</v>
      </c>
    </row>
    <row r="13" spans="3:8" ht="17.25" customHeight="1" thickBot="1">
      <c r="C13" s="276"/>
      <c r="D13" s="276"/>
      <c r="E13" s="276"/>
      <c r="F13" s="276"/>
      <c r="G13" s="293" t="s">
        <v>331</v>
      </c>
      <c r="H13" s="292" t="s">
        <v>370</v>
      </c>
    </row>
    <row r="14" spans="3:7" ht="12.75">
      <c r="C14" s="276"/>
      <c r="D14" s="276"/>
      <c r="E14" s="276"/>
      <c r="F14" s="276"/>
      <c r="G14" s="276"/>
    </row>
    <row r="15" spans="3:7" ht="12.75">
      <c r="C15" s="276"/>
      <c r="D15" s="276"/>
      <c r="E15" s="276"/>
      <c r="F15" s="276"/>
      <c r="G15" s="276"/>
    </row>
    <row r="16" spans="3:7" ht="12.75">
      <c r="C16" s="276"/>
      <c r="D16" s="276"/>
      <c r="E16" s="276"/>
      <c r="F16" s="276"/>
      <c r="G16" s="27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8">
      <selection activeCell="H13" sqref="H13"/>
    </sheetView>
  </sheetViews>
  <sheetFormatPr defaultColWidth="11.421875" defaultRowHeight="12.75"/>
  <cols>
    <col min="1" max="1" width="2.7109375" style="0" customWidth="1"/>
    <col min="2" max="2" width="23.28125" style="0" customWidth="1"/>
    <col min="3" max="3" width="15.57421875" style="0" customWidth="1"/>
    <col min="4" max="5" width="17.421875" style="0" customWidth="1"/>
    <col min="6" max="6" width="20.421875" style="0" customWidth="1"/>
    <col min="7" max="7" width="19.7109375" style="0" customWidth="1"/>
  </cols>
  <sheetData>
    <row r="3" ht="12" customHeight="1"/>
    <row r="4" ht="12.75" hidden="1"/>
    <row r="5" spans="2:6" ht="23.25" customHeight="1">
      <c r="B5" s="277" t="s">
        <v>317</v>
      </c>
      <c r="F5" s="89" t="s">
        <v>380</v>
      </c>
    </row>
    <row r="6" ht="25.5" customHeight="1" thickBot="1">
      <c r="B6" s="290" t="s">
        <v>353</v>
      </c>
    </row>
    <row r="7" spans="2:8" ht="21.75" customHeight="1" thickBot="1">
      <c r="B7" s="279"/>
      <c r="C7" s="280" t="s">
        <v>332</v>
      </c>
      <c r="D7" s="280" t="s">
        <v>333</v>
      </c>
      <c r="E7" s="280" t="s">
        <v>336</v>
      </c>
      <c r="F7" s="280" t="s">
        <v>335</v>
      </c>
      <c r="G7" s="281" t="s">
        <v>334</v>
      </c>
      <c r="H7" s="291" t="s">
        <v>264</v>
      </c>
    </row>
    <row r="8" spans="2:8" ht="78" customHeight="1" thickBot="1">
      <c r="B8" s="282" t="s">
        <v>319</v>
      </c>
      <c r="C8" s="283" t="s">
        <v>337</v>
      </c>
      <c r="D8" s="283" t="s">
        <v>338</v>
      </c>
      <c r="E8" s="283" t="s">
        <v>339</v>
      </c>
      <c r="F8" s="283" t="s">
        <v>340</v>
      </c>
      <c r="G8" s="314" t="s">
        <v>318</v>
      </c>
      <c r="H8" s="289">
        <v>4</v>
      </c>
    </row>
    <row r="9" spans="2:8" ht="85.5" customHeight="1" thickBot="1">
      <c r="B9" s="285" t="s">
        <v>320</v>
      </c>
      <c r="C9" s="283" t="s">
        <v>328</v>
      </c>
      <c r="D9" s="283" t="s">
        <v>321</v>
      </c>
      <c r="E9" s="283" t="s">
        <v>329</v>
      </c>
      <c r="F9" s="283" t="s">
        <v>322</v>
      </c>
      <c r="G9" s="314" t="s">
        <v>342</v>
      </c>
      <c r="H9" s="278">
        <v>4</v>
      </c>
    </row>
    <row r="10" spans="2:8" ht="73.5" customHeight="1" thickBot="1">
      <c r="B10" s="282" t="s">
        <v>323</v>
      </c>
      <c r="C10" s="283" t="s">
        <v>343</v>
      </c>
      <c r="D10" s="283" t="s">
        <v>344</v>
      </c>
      <c r="E10" s="312" t="s">
        <v>345</v>
      </c>
      <c r="F10" s="283" t="s">
        <v>327</v>
      </c>
      <c r="G10" s="284" t="s">
        <v>346</v>
      </c>
      <c r="H10" s="289">
        <v>2</v>
      </c>
    </row>
    <row r="11" spans="2:8" ht="59.25" customHeight="1" thickBot="1">
      <c r="B11" s="282" t="s">
        <v>324</v>
      </c>
      <c r="C11" s="283"/>
      <c r="D11" s="283" t="s">
        <v>330</v>
      </c>
      <c r="E11" s="283" t="s">
        <v>347</v>
      </c>
      <c r="F11" s="312" t="s">
        <v>325</v>
      </c>
      <c r="G11" s="284" t="s">
        <v>326</v>
      </c>
      <c r="H11" s="278">
        <v>3</v>
      </c>
    </row>
    <row r="12" spans="2:8" ht="88.5" customHeight="1" thickBot="1">
      <c r="B12" s="286" t="s">
        <v>341</v>
      </c>
      <c r="C12" s="287" t="s">
        <v>348</v>
      </c>
      <c r="D12" s="287" t="s">
        <v>349</v>
      </c>
      <c r="E12" s="287" t="s">
        <v>350</v>
      </c>
      <c r="F12" s="287" t="s">
        <v>351</v>
      </c>
      <c r="G12" s="313" t="s">
        <v>352</v>
      </c>
      <c r="H12" s="289">
        <v>4</v>
      </c>
    </row>
    <row r="13" spans="3:8" ht="17.25" customHeight="1" thickBot="1">
      <c r="C13" s="276"/>
      <c r="D13" s="276"/>
      <c r="E13" s="276"/>
      <c r="F13" s="276"/>
      <c r="G13" s="293" t="s">
        <v>331</v>
      </c>
      <c r="H13" s="292" t="s">
        <v>374</v>
      </c>
    </row>
    <row r="14" spans="3:7" ht="12.75">
      <c r="C14" s="276"/>
      <c r="D14" s="276"/>
      <c r="E14" s="276"/>
      <c r="F14" s="276"/>
      <c r="G14" s="276"/>
    </row>
    <row r="15" spans="3:7" ht="12.75">
      <c r="C15" s="276"/>
      <c r="D15" s="276"/>
      <c r="E15" s="276"/>
      <c r="F15" s="276"/>
      <c r="G15" s="276"/>
    </row>
    <row r="16" spans="3:7" ht="12.75">
      <c r="C16" s="276"/>
      <c r="D16" s="276"/>
      <c r="E16" s="276"/>
      <c r="F16" s="276"/>
      <c r="G16" s="27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1">
      <selection activeCell="H13" sqref="H13"/>
    </sheetView>
  </sheetViews>
  <sheetFormatPr defaultColWidth="11.421875" defaultRowHeight="12.75"/>
  <cols>
    <col min="1" max="1" width="2.7109375" style="0" customWidth="1"/>
    <col min="2" max="2" width="23.28125" style="0" customWidth="1"/>
    <col min="3" max="3" width="15.57421875" style="0" customWidth="1"/>
    <col min="4" max="5" width="17.421875" style="0" customWidth="1"/>
    <col min="6" max="6" width="20.421875" style="0" customWidth="1"/>
    <col min="7" max="7" width="19.7109375" style="0" customWidth="1"/>
  </cols>
  <sheetData>
    <row r="3" ht="12" customHeight="1"/>
    <row r="4" ht="12.75" hidden="1"/>
    <row r="5" spans="2:6" ht="23.25" customHeight="1">
      <c r="B5" s="277" t="s">
        <v>317</v>
      </c>
      <c r="F5" s="89" t="s">
        <v>381</v>
      </c>
    </row>
    <row r="6" ht="25.5" customHeight="1" thickBot="1">
      <c r="B6" s="290" t="s">
        <v>353</v>
      </c>
    </row>
    <row r="7" spans="2:8" ht="21.75" customHeight="1" thickBot="1">
      <c r="B7" s="279"/>
      <c r="C7" s="280" t="s">
        <v>332</v>
      </c>
      <c r="D7" s="280" t="s">
        <v>333</v>
      </c>
      <c r="E7" s="280" t="s">
        <v>336</v>
      </c>
      <c r="F7" s="280" t="s">
        <v>335</v>
      </c>
      <c r="G7" s="281" t="s">
        <v>334</v>
      </c>
      <c r="H7" s="291" t="s">
        <v>264</v>
      </c>
    </row>
    <row r="8" spans="2:8" ht="78" customHeight="1" thickBot="1">
      <c r="B8" s="282" t="s">
        <v>319</v>
      </c>
      <c r="C8" s="283" t="s">
        <v>337</v>
      </c>
      <c r="D8" s="283" t="s">
        <v>338</v>
      </c>
      <c r="E8" s="283" t="s">
        <v>339</v>
      </c>
      <c r="F8" s="312" t="s">
        <v>340</v>
      </c>
      <c r="G8" s="284" t="s">
        <v>318</v>
      </c>
      <c r="H8" s="289">
        <v>3</v>
      </c>
    </row>
    <row r="9" spans="2:8" ht="85.5" customHeight="1" thickBot="1">
      <c r="B9" s="285" t="s">
        <v>320</v>
      </c>
      <c r="C9" s="283" t="s">
        <v>328</v>
      </c>
      <c r="D9" s="283" t="s">
        <v>321</v>
      </c>
      <c r="E9" s="283" t="s">
        <v>329</v>
      </c>
      <c r="F9" s="312" t="s">
        <v>322</v>
      </c>
      <c r="G9" s="284" t="s">
        <v>342</v>
      </c>
      <c r="H9" s="278">
        <v>3</v>
      </c>
    </row>
    <row r="10" spans="2:8" ht="73.5" customHeight="1" thickBot="1">
      <c r="B10" s="282" t="s">
        <v>323</v>
      </c>
      <c r="C10" s="283" t="s">
        <v>343</v>
      </c>
      <c r="D10" s="283" t="s">
        <v>344</v>
      </c>
      <c r="E10" s="283" t="s">
        <v>345</v>
      </c>
      <c r="F10" s="312" t="s">
        <v>327</v>
      </c>
      <c r="G10" s="284" t="s">
        <v>346</v>
      </c>
      <c r="H10" s="289">
        <v>3</v>
      </c>
    </row>
    <row r="11" spans="2:8" ht="59.25" customHeight="1" thickBot="1">
      <c r="B11" s="282" t="s">
        <v>324</v>
      </c>
      <c r="C11" s="283"/>
      <c r="D11" s="283" t="s">
        <v>330</v>
      </c>
      <c r="E11" s="283" t="s">
        <v>347</v>
      </c>
      <c r="F11" s="312" t="s">
        <v>325</v>
      </c>
      <c r="G11" s="284" t="s">
        <v>326</v>
      </c>
      <c r="H11" s="278">
        <v>3</v>
      </c>
    </row>
    <row r="12" spans="2:8" ht="88.5" customHeight="1" thickBot="1">
      <c r="B12" s="286" t="s">
        <v>341</v>
      </c>
      <c r="C12" s="287" t="s">
        <v>348</v>
      </c>
      <c r="D12" s="287" t="s">
        <v>349</v>
      </c>
      <c r="E12" s="287" t="s">
        <v>350</v>
      </c>
      <c r="F12" s="315" t="s">
        <v>351</v>
      </c>
      <c r="G12" s="288" t="s">
        <v>352</v>
      </c>
      <c r="H12" s="289">
        <v>3</v>
      </c>
    </row>
    <row r="13" spans="3:8" ht="17.25" customHeight="1" thickBot="1">
      <c r="C13" s="276"/>
      <c r="D13" s="276"/>
      <c r="E13" s="276"/>
      <c r="F13" s="276"/>
      <c r="G13" s="293" t="s">
        <v>331</v>
      </c>
      <c r="H13" s="292" t="s">
        <v>368</v>
      </c>
    </row>
    <row r="14" spans="3:7" ht="12.75">
      <c r="C14" s="276"/>
      <c r="D14" s="276"/>
      <c r="E14" s="276"/>
      <c r="F14" s="276"/>
      <c r="G14" s="276"/>
    </row>
    <row r="15" spans="3:7" ht="12.75">
      <c r="C15" s="276"/>
      <c r="D15" s="276"/>
      <c r="E15" s="276"/>
      <c r="F15" s="276"/>
      <c r="G15" s="276"/>
    </row>
    <row r="16" spans="3:7" ht="12.75">
      <c r="C16" s="276"/>
      <c r="D16" s="276"/>
      <c r="E16" s="276"/>
      <c r="F16" s="276"/>
      <c r="G16" s="27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5:AC116"/>
  <sheetViews>
    <sheetView view="pageBreakPreview" zoomScale="80" zoomScaleNormal="80" zoomScaleSheetLayoutView="80" zoomScalePageLayoutView="0" workbookViewId="0" topLeftCell="A1">
      <pane xSplit="3" ySplit="6" topLeftCell="D25" activePane="bottomRight" state="frozen"/>
      <selection pane="topLeft" activeCell="A1" sqref="A1"/>
      <selection pane="topRight" activeCell="E1" sqref="E1"/>
      <selection pane="bottomLeft" activeCell="A7" sqref="A7"/>
      <selection pane="bottomRight" activeCell="K38" sqref="K38"/>
    </sheetView>
  </sheetViews>
  <sheetFormatPr defaultColWidth="11.421875" defaultRowHeight="12.75"/>
  <cols>
    <col min="1" max="1" width="0.9921875" style="107" customWidth="1"/>
    <col min="2" max="2" width="8.421875" style="117" customWidth="1"/>
    <col min="3" max="3" width="19.140625" style="162" customWidth="1"/>
    <col min="4" max="5" width="16.7109375" style="107" hidden="1" customWidth="1"/>
    <col min="6" max="6" width="8.7109375" style="107" hidden="1" customWidth="1"/>
    <col min="7" max="7" width="18.421875" style="117" customWidth="1"/>
    <col min="8" max="8" width="11.57421875" style="117" customWidth="1"/>
    <col min="9" max="9" width="11.421875" style="117" customWidth="1"/>
    <col min="10" max="16384" width="11.421875" style="107" customWidth="1"/>
  </cols>
  <sheetData>
    <row r="1" ht="9.75" customHeight="1"/>
    <row r="2" ht="9.75" customHeight="1"/>
    <row r="3" ht="9.75" customHeight="1"/>
    <row r="4" ht="9" customHeight="1"/>
    <row r="5" spans="3:9" ht="39" customHeight="1">
      <c r="C5" s="163"/>
      <c r="D5" s="118"/>
      <c r="E5" s="119"/>
      <c r="F5" s="119"/>
      <c r="G5" s="120" t="s">
        <v>274</v>
      </c>
      <c r="H5" s="130"/>
      <c r="I5" s="131"/>
    </row>
    <row r="6" spans="2:9" ht="34.5" customHeight="1">
      <c r="B6" s="138" t="s">
        <v>160</v>
      </c>
      <c r="C6" s="47" t="s">
        <v>269</v>
      </c>
      <c r="D6" s="121" t="s">
        <v>2</v>
      </c>
      <c r="E6" s="47" t="s">
        <v>3</v>
      </c>
      <c r="F6" s="47" t="s">
        <v>64</v>
      </c>
      <c r="G6" s="122" t="s">
        <v>277</v>
      </c>
      <c r="H6" s="78" t="s">
        <v>142</v>
      </c>
      <c r="I6" s="47" t="s">
        <v>124</v>
      </c>
    </row>
    <row r="7" spans="2:9" ht="49.5" customHeight="1">
      <c r="B7" s="168">
        <v>1</v>
      </c>
      <c r="C7" s="169" t="s">
        <v>279</v>
      </c>
      <c r="D7" s="141"/>
      <c r="E7" s="142"/>
      <c r="F7" s="143"/>
      <c r="G7" s="144"/>
      <c r="H7" s="145">
        <v>1</v>
      </c>
      <c r="I7" s="146">
        <v>20</v>
      </c>
    </row>
    <row r="8" spans="2:9" ht="49.5" customHeight="1">
      <c r="B8" s="147">
        <v>2</v>
      </c>
      <c r="C8" s="164" t="s">
        <v>278</v>
      </c>
      <c r="D8" s="148"/>
      <c r="E8" s="149"/>
      <c r="F8" s="150"/>
      <c r="G8" s="151"/>
      <c r="H8" s="152">
        <v>2</v>
      </c>
      <c r="I8" s="153">
        <v>19</v>
      </c>
    </row>
    <row r="9" spans="2:9" ht="49.5" customHeight="1">
      <c r="B9" s="176">
        <v>3</v>
      </c>
      <c r="C9" s="177" t="s">
        <v>280</v>
      </c>
      <c r="D9" s="148"/>
      <c r="E9" s="149"/>
      <c r="F9" s="150"/>
      <c r="G9" s="151"/>
      <c r="H9" s="152">
        <v>3</v>
      </c>
      <c r="I9" s="153">
        <v>18</v>
      </c>
    </row>
    <row r="10" spans="2:9" ht="49.5" customHeight="1">
      <c r="B10" s="147">
        <v>4</v>
      </c>
      <c r="C10" s="164" t="s">
        <v>278</v>
      </c>
      <c r="D10" s="148"/>
      <c r="E10" s="149"/>
      <c r="F10" s="150"/>
      <c r="G10" s="151"/>
      <c r="H10" s="152">
        <v>4</v>
      </c>
      <c r="I10" s="153">
        <v>17</v>
      </c>
    </row>
    <row r="11" spans="2:29" ht="49.5" customHeight="1">
      <c r="B11" s="176">
        <v>5</v>
      </c>
      <c r="C11" s="164" t="s">
        <v>281</v>
      </c>
      <c r="D11" s="148"/>
      <c r="E11" s="149"/>
      <c r="F11" s="150"/>
      <c r="G11" s="151"/>
      <c r="H11" s="152">
        <v>5</v>
      </c>
      <c r="I11" s="153">
        <v>16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</row>
    <row r="12" spans="2:29" ht="49.5" customHeight="1">
      <c r="B12" s="147">
        <v>6</v>
      </c>
      <c r="C12" s="164" t="s">
        <v>282</v>
      </c>
      <c r="D12" s="148"/>
      <c r="E12" s="149"/>
      <c r="F12" s="150"/>
      <c r="G12" s="151"/>
      <c r="H12" s="152">
        <v>6</v>
      </c>
      <c r="I12" s="153">
        <v>15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</row>
    <row r="13" spans="2:29" ht="49.5" customHeight="1">
      <c r="B13" s="176">
        <v>7</v>
      </c>
      <c r="C13" s="164" t="s">
        <v>279</v>
      </c>
      <c r="D13" s="148"/>
      <c r="E13" s="149"/>
      <c r="F13" s="150"/>
      <c r="G13" s="151"/>
      <c r="H13" s="152">
        <v>7</v>
      </c>
      <c r="I13" s="153">
        <v>14</v>
      </c>
      <c r="O13" s="46"/>
      <c r="P13" s="116"/>
      <c r="Q13" s="108"/>
      <c r="R13" s="109"/>
      <c r="S13" s="108"/>
      <c r="T13" s="123"/>
      <c r="U13" s="124"/>
      <c r="V13" s="110"/>
      <c r="W13" s="125"/>
      <c r="X13" s="46"/>
      <c r="Y13" s="46"/>
      <c r="Z13" s="46"/>
      <c r="AA13" s="46"/>
      <c r="AB13" s="46"/>
      <c r="AC13" s="46"/>
    </row>
    <row r="14" spans="2:29" ht="49.5" customHeight="1">
      <c r="B14" s="147">
        <v>8</v>
      </c>
      <c r="C14" s="164" t="s">
        <v>278</v>
      </c>
      <c r="D14" s="148"/>
      <c r="E14" s="149"/>
      <c r="F14" s="150"/>
      <c r="G14" s="151"/>
      <c r="H14" s="152">
        <v>8</v>
      </c>
      <c r="I14" s="153">
        <v>13</v>
      </c>
      <c r="O14" s="46"/>
      <c r="P14" s="116"/>
      <c r="Q14" s="108"/>
      <c r="R14" s="111"/>
      <c r="S14" s="112"/>
      <c r="T14" s="123"/>
      <c r="U14" s="124"/>
      <c r="V14" s="110"/>
      <c r="W14" s="125"/>
      <c r="X14" s="46"/>
      <c r="Y14" s="46"/>
      <c r="Z14" s="46"/>
      <c r="AA14" s="46"/>
      <c r="AB14" s="46"/>
      <c r="AC14" s="46"/>
    </row>
    <row r="15" spans="2:29" ht="49.5" customHeight="1">
      <c r="B15" s="176">
        <v>9</v>
      </c>
      <c r="C15" s="164" t="s">
        <v>280</v>
      </c>
      <c r="D15" s="148"/>
      <c r="E15" s="149"/>
      <c r="F15" s="150"/>
      <c r="G15" s="151"/>
      <c r="H15" s="152">
        <v>9</v>
      </c>
      <c r="I15" s="153">
        <v>12</v>
      </c>
      <c r="O15" s="46"/>
      <c r="P15" s="116"/>
      <c r="Q15" s="108"/>
      <c r="R15" s="109"/>
      <c r="S15" s="108"/>
      <c r="T15" s="123"/>
      <c r="U15" s="124"/>
      <c r="V15" s="110"/>
      <c r="W15" s="125"/>
      <c r="X15" s="46"/>
      <c r="Y15" s="46"/>
      <c r="Z15" s="46"/>
      <c r="AA15" s="46"/>
      <c r="AB15" s="46"/>
      <c r="AC15" s="46"/>
    </row>
    <row r="16" spans="2:29" ht="49.5" customHeight="1">
      <c r="B16" s="147">
        <v>10</v>
      </c>
      <c r="C16" s="164" t="s">
        <v>284</v>
      </c>
      <c r="D16" s="148"/>
      <c r="E16" s="149"/>
      <c r="F16" s="150"/>
      <c r="G16" s="151"/>
      <c r="H16" s="152">
        <v>10</v>
      </c>
      <c r="I16" s="153">
        <v>11</v>
      </c>
      <c r="O16" s="46"/>
      <c r="P16" s="116"/>
      <c r="Q16" s="108"/>
      <c r="R16" s="109"/>
      <c r="S16" s="108"/>
      <c r="T16" s="123"/>
      <c r="U16" s="124"/>
      <c r="V16" s="110"/>
      <c r="W16" s="125"/>
      <c r="X16" s="46"/>
      <c r="Y16" s="46"/>
      <c r="Z16" s="46"/>
      <c r="AA16" s="46"/>
      <c r="AB16" s="46"/>
      <c r="AC16" s="46"/>
    </row>
    <row r="17" spans="2:29" ht="49.5" customHeight="1">
      <c r="B17" s="176">
        <v>11</v>
      </c>
      <c r="C17" s="164" t="s">
        <v>280</v>
      </c>
      <c r="D17" s="148"/>
      <c r="E17" s="149"/>
      <c r="F17" s="150"/>
      <c r="G17" s="151"/>
      <c r="H17" s="152">
        <v>11</v>
      </c>
      <c r="I17" s="153">
        <v>10</v>
      </c>
      <c r="O17" s="46"/>
      <c r="P17" s="116"/>
      <c r="Q17" s="108"/>
      <c r="R17" s="109"/>
      <c r="S17" s="108"/>
      <c r="T17" s="123"/>
      <c r="U17" s="124"/>
      <c r="V17" s="110"/>
      <c r="W17" s="125"/>
      <c r="X17" s="46"/>
      <c r="Y17" s="46"/>
      <c r="Z17" s="46"/>
      <c r="AA17" s="46"/>
      <c r="AB17" s="46"/>
      <c r="AC17" s="46"/>
    </row>
    <row r="18" spans="2:29" ht="49.5" customHeight="1">
      <c r="B18" s="147">
        <v>12</v>
      </c>
      <c r="C18" s="164" t="s">
        <v>281</v>
      </c>
      <c r="D18" s="148"/>
      <c r="E18" s="149"/>
      <c r="F18" s="150"/>
      <c r="G18" s="151"/>
      <c r="H18" s="152">
        <v>12</v>
      </c>
      <c r="I18" s="153">
        <v>9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</row>
    <row r="19" spans="2:29" ht="49.5" customHeight="1">
      <c r="B19" s="176">
        <v>13</v>
      </c>
      <c r="C19" s="164" t="s">
        <v>280</v>
      </c>
      <c r="D19" s="148"/>
      <c r="E19" s="149"/>
      <c r="F19" s="150"/>
      <c r="G19" s="151"/>
      <c r="H19" s="152">
        <v>13</v>
      </c>
      <c r="I19" s="153">
        <v>8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</row>
    <row r="20" spans="2:29" ht="49.5" customHeight="1">
      <c r="B20" s="176">
        <v>15</v>
      </c>
      <c r="C20" s="164" t="s">
        <v>280</v>
      </c>
      <c r="D20" s="148"/>
      <c r="E20" s="149"/>
      <c r="F20" s="150"/>
      <c r="G20" s="151"/>
      <c r="H20" s="152">
        <v>14</v>
      </c>
      <c r="I20" s="153">
        <v>7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</row>
    <row r="21" spans="2:9" ht="49.5" customHeight="1">
      <c r="B21" s="147">
        <v>16</v>
      </c>
      <c r="C21" s="164" t="s">
        <v>283</v>
      </c>
      <c r="D21" s="148"/>
      <c r="E21" s="149"/>
      <c r="F21" s="150"/>
      <c r="G21" s="151"/>
      <c r="H21" s="152">
        <v>15</v>
      </c>
      <c r="I21" s="153">
        <v>6</v>
      </c>
    </row>
    <row r="22" spans="2:9" ht="49.5" customHeight="1">
      <c r="B22" s="176">
        <v>17</v>
      </c>
      <c r="C22" s="164" t="s">
        <v>279</v>
      </c>
      <c r="D22" s="148"/>
      <c r="E22" s="149"/>
      <c r="F22" s="150"/>
      <c r="G22" s="151"/>
      <c r="H22" s="152">
        <v>16</v>
      </c>
      <c r="I22" s="153">
        <v>5</v>
      </c>
    </row>
    <row r="23" spans="2:9" ht="49.5" customHeight="1">
      <c r="B23" s="176">
        <v>19</v>
      </c>
      <c r="C23" s="164" t="s">
        <v>278</v>
      </c>
      <c r="D23" s="148"/>
      <c r="E23" s="149"/>
      <c r="F23" s="150"/>
      <c r="G23" s="151"/>
      <c r="H23" s="152">
        <v>17</v>
      </c>
      <c r="I23" s="153">
        <v>4</v>
      </c>
    </row>
    <row r="24" spans="2:9" ht="49.5" customHeight="1">
      <c r="B24" s="147">
        <v>20</v>
      </c>
      <c r="C24" s="164" t="s">
        <v>279</v>
      </c>
      <c r="D24" s="148"/>
      <c r="E24" s="149"/>
      <c r="F24" s="150"/>
      <c r="G24" s="151"/>
      <c r="H24" s="152">
        <v>18</v>
      </c>
      <c r="I24" s="153">
        <v>3</v>
      </c>
    </row>
    <row r="25" spans="2:9" ht="49.5" customHeight="1">
      <c r="B25" s="176">
        <v>21</v>
      </c>
      <c r="C25" s="164" t="s">
        <v>281</v>
      </c>
      <c r="D25" s="148"/>
      <c r="E25" s="149"/>
      <c r="F25" s="150"/>
      <c r="G25" s="151"/>
      <c r="H25" s="152">
        <v>19</v>
      </c>
      <c r="I25" s="153">
        <v>2</v>
      </c>
    </row>
    <row r="26" spans="2:9" ht="49.5" customHeight="1">
      <c r="B26" s="147">
        <v>22</v>
      </c>
      <c r="C26" s="164" t="s">
        <v>278</v>
      </c>
      <c r="D26" s="148"/>
      <c r="E26" s="149"/>
      <c r="F26" s="150"/>
      <c r="G26" s="151"/>
      <c r="H26" s="152">
        <v>20</v>
      </c>
      <c r="I26" s="153">
        <v>1</v>
      </c>
    </row>
    <row r="27" spans="2:9" ht="49.5" customHeight="1">
      <c r="B27" s="147">
        <v>23</v>
      </c>
      <c r="C27" s="164" t="s">
        <v>279</v>
      </c>
      <c r="D27" s="148"/>
      <c r="E27" s="149"/>
      <c r="F27" s="150"/>
      <c r="G27" s="151"/>
      <c r="H27" s="152">
        <v>21</v>
      </c>
      <c r="I27" s="153">
        <v>1</v>
      </c>
    </row>
    <row r="28" spans="2:9" ht="49.5" customHeight="1">
      <c r="B28" s="147">
        <v>24</v>
      </c>
      <c r="C28" s="164" t="s">
        <v>279</v>
      </c>
      <c r="D28" s="148"/>
      <c r="E28" s="149"/>
      <c r="F28" s="150"/>
      <c r="G28" s="151"/>
      <c r="H28" s="152">
        <v>22</v>
      </c>
      <c r="I28" s="153">
        <v>1</v>
      </c>
    </row>
    <row r="29" spans="4:9" ht="19.5" customHeight="1">
      <c r="D29" s="148"/>
      <c r="E29" s="149"/>
      <c r="F29" s="150"/>
      <c r="G29" s="151"/>
      <c r="H29" s="152"/>
      <c r="I29" s="153"/>
    </row>
    <row r="30" spans="4:9" ht="19.5" customHeight="1">
      <c r="D30" s="148"/>
      <c r="E30" s="149"/>
      <c r="F30" s="150"/>
      <c r="G30" s="151"/>
      <c r="H30" s="152"/>
      <c r="I30" s="153"/>
    </row>
    <row r="31" spans="2:9" ht="19.5" customHeight="1">
      <c r="B31" s="147"/>
      <c r="C31" s="164"/>
      <c r="D31" s="148"/>
      <c r="E31" s="149"/>
      <c r="F31" s="150"/>
      <c r="G31" s="151"/>
      <c r="H31" s="152"/>
      <c r="I31" s="153"/>
    </row>
    <row r="32" spans="2:9" ht="19.5" customHeight="1">
      <c r="B32" s="147"/>
      <c r="C32" s="164"/>
      <c r="D32" s="148"/>
      <c r="E32" s="149"/>
      <c r="F32" s="150"/>
      <c r="G32" s="151"/>
      <c r="H32" s="152"/>
      <c r="I32" s="153"/>
    </row>
    <row r="33" spans="2:9" ht="19.5" customHeight="1">
      <c r="B33" s="147"/>
      <c r="C33" s="164"/>
      <c r="D33" s="148"/>
      <c r="E33" s="149"/>
      <c r="F33" s="150"/>
      <c r="G33" s="151"/>
      <c r="H33" s="152"/>
      <c r="I33" s="153"/>
    </row>
    <row r="34" spans="2:9" ht="19.5" customHeight="1">
      <c r="B34" s="147"/>
      <c r="C34" s="164"/>
      <c r="D34" s="148"/>
      <c r="E34" s="149"/>
      <c r="F34" s="150"/>
      <c r="G34" s="151"/>
      <c r="H34" s="152"/>
      <c r="I34" s="153"/>
    </row>
    <row r="35" spans="2:9" ht="19.5" customHeight="1">
      <c r="B35" s="147"/>
      <c r="C35" s="164"/>
      <c r="D35" s="148"/>
      <c r="E35" s="149"/>
      <c r="F35" s="150"/>
      <c r="G35" s="151"/>
      <c r="H35" s="152"/>
      <c r="I35" s="153"/>
    </row>
    <row r="36" spans="2:9" ht="19.5" customHeight="1">
      <c r="B36" s="154"/>
      <c r="C36" s="165"/>
      <c r="D36" s="155"/>
      <c r="E36" s="156"/>
      <c r="F36" s="157"/>
      <c r="G36" s="158"/>
      <c r="H36" s="159"/>
      <c r="I36" s="160"/>
    </row>
    <row r="37" spans="2:9" ht="15" customHeight="1">
      <c r="B37" s="183"/>
      <c r="C37" s="183"/>
      <c r="D37" s="115"/>
      <c r="E37" s="114"/>
      <c r="F37" s="110"/>
      <c r="G37" s="125"/>
      <c r="H37" s="132"/>
      <c r="I37" s="133"/>
    </row>
    <row r="38" spans="2:9" ht="15" customHeight="1">
      <c r="B38" s="113"/>
      <c r="C38" s="161"/>
      <c r="D38" s="115"/>
      <c r="E38" s="114"/>
      <c r="F38" s="110"/>
      <c r="G38" s="125"/>
      <c r="H38" s="132"/>
      <c r="I38" s="133"/>
    </row>
    <row r="39" spans="2:9" ht="15" customHeight="1">
      <c r="B39" s="113"/>
      <c r="C39" s="161"/>
      <c r="D39" s="115"/>
      <c r="E39" s="114"/>
      <c r="F39" s="110"/>
      <c r="G39" s="125"/>
      <c r="H39" s="132"/>
      <c r="I39" s="133"/>
    </row>
    <row r="40" spans="2:9" ht="15" customHeight="1">
      <c r="B40" s="113"/>
      <c r="C40" s="166"/>
      <c r="D40" s="115"/>
      <c r="E40" s="114"/>
      <c r="F40" s="110"/>
      <c r="G40" s="125"/>
      <c r="H40" s="132"/>
      <c r="I40" s="133"/>
    </row>
    <row r="41" spans="2:9" ht="15" customHeight="1">
      <c r="B41" s="113"/>
      <c r="C41" s="161"/>
      <c r="D41" s="115"/>
      <c r="E41" s="114"/>
      <c r="F41" s="110"/>
      <c r="G41" s="125"/>
      <c r="H41" s="132"/>
      <c r="I41" s="133"/>
    </row>
    <row r="42" spans="2:9" ht="15" customHeight="1">
      <c r="B42" s="113"/>
      <c r="C42" s="161"/>
      <c r="D42" s="123"/>
      <c r="E42" s="124"/>
      <c r="F42" s="110"/>
      <c r="G42" s="125"/>
      <c r="H42" s="132"/>
      <c r="I42" s="133"/>
    </row>
    <row r="43" spans="2:9" ht="15" customHeight="1">
      <c r="B43" s="113"/>
      <c r="C43" s="161"/>
      <c r="D43" s="123"/>
      <c r="E43" s="124"/>
      <c r="F43" s="110"/>
      <c r="G43" s="125"/>
      <c r="H43" s="132"/>
      <c r="I43" s="133"/>
    </row>
    <row r="44" spans="2:9" ht="15" customHeight="1">
      <c r="B44" s="113"/>
      <c r="C44" s="161"/>
      <c r="D44" s="123"/>
      <c r="E44" s="124"/>
      <c r="F44" s="110"/>
      <c r="G44" s="125"/>
      <c r="H44" s="132"/>
      <c r="I44" s="133"/>
    </row>
    <row r="45" spans="2:9" ht="15" customHeight="1">
      <c r="B45" s="113"/>
      <c r="C45" s="161"/>
      <c r="D45" s="123"/>
      <c r="E45" s="124"/>
      <c r="F45" s="110"/>
      <c r="G45" s="125"/>
      <c r="H45" s="132"/>
      <c r="I45" s="133"/>
    </row>
    <row r="46" spans="2:9" ht="15" customHeight="1">
      <c r="B46" s="113"/>
      <c r="C46" s="161"/>
      <c r="D46" s="123"/>
      <c r="E46" s="124"/>
      <c r="F46" s="110"/>
      <c r="G46" s="125"/>
      <c r="H46" s="132"/>
      <c r="I46" s="133"/>
    </row>
    <row r="47" spans="2:9" ht="15" customHeight="1">
      <c r="B47" s="113"/>
      <c r="C47" s="161"/>
      <c r="D47" s="115"/>
      <c r="E47" s="114"/>
      <c r="F47" s="110"/>
      <c r="G47" s="125"/>
      <c r="H47" s="132"/>
      <c r="I47" s="133"/>
    </row>
    <row r="48" spans="2:9" ht="15" customHeight="1">
      <c r="B48" s="113"/>
      <c r="C48" s="161"/>
      <c r="D48" s="115"/>
      <c r="E48" s="114"/>
      <c r="F48" s="110"/>
      <c r="G48" s="125"/>
      <c r="H48" s="132"/>
      <c r="I48" s="133"/>
    </row>
    <row r="49" spans="2:9" ht="15" customHeight="1">
      <c r="B49" s="113"/>
      <c r="C49" s="161"/>
      <c r="D49" s="115"/>
      <c r="E49" s="114"/>
      <c r="F49" s="110"/>
      <c r="G49" s="125"/>
      <c r="H49" s="132"/>
      <c r="I49" s="133"/>
    </row>
    <row r="50" spans="2:9" ht="15" customHeight="1">
      <c r="B50" s="113"/>
      <c r="C50" s="161"/>
      <c r="D50" s="115"/>
      <c r="E50" s="114"/>
      <c r="F50" s="110"/>
      <c r="G50" s="125"/>
      <c r="H50" s="132"/>
      <c r="I50" s="133"/>
    </row>
    <row r="51" spans="2:9" ht="15" customHeight="1">
      <c r="B51" s="113"/>
      <c r="C51" s="161"/>
      <c r="D51" s="115"/>
      <c r="E51" s="114"/>
      <c r="F51" s="110"/>
      <c r="G51" s="125"/>
      <c r="H51" s="132"/>
      <c r="I51" s="133"/>
    </row>
    <row r="52" spans="2:9" ht="15" customHeight="1">
      <c r="B52" s="113"/>
      <c r="C52" s="161"/>
      <c r="D52" s="123"/>
      <c r="E52" s="124"/>
      <c r="F52" s="110"/>
      <c r="G52" s="125"/>
      <c r="H52" s="132"/>
      <c r="I52" s="133"/>
    </row>
    <row r="53" spans="2:9" ht="15" customHeight="1">
      <c r="B53" s="113"/>
      <c r="C53" s="161"/>
      <c r="D53" s="123"/>
      <c r="E53" s="124"/>
      <c r="F53" s="110"/>
      <c r="G53" s="125"/>
      <c r="H53" s="132"/>
      <c r="I53" s="133"/>
    </row>
    <row r="54" spans="2:9" ht="15" customHeight="1">
      <c r="B54" s="113"/>
      <c r="C54" s="161"/>
      <c r="D54" s="123"/>
      <c r="E54" s="124"/>
      <c r="F54" s="110"/>
      <c r="G54" s="125"/>
      <c r="H54" s="132"/>
      <c r="I54" s="133"/>
    </row>
    <row r="55" spans="2:9" ht="15" customHeight="1">
      <c r="B55" s="113"/>
      <c r="C55" s="161"/>
      <c r="D55" s="123"/>
      <c r="E55" s="124"/>
      <c r="F55" s="110"/>
      <c r="G55" s="125"/>
      <c r="H55" s="132"/>
      <c r="I55" s="133"/>
    </row>
    <row r="56" spans="2:9" ht="15" customHeight="1">
      <c r="B56" s="113"/>
      <c r="C56" s="161"/>
      <c r="D56" s="123"/>
      <c r="E56" s="124"/>
      <c r="F56" s="110"/>
      <c r="G56" s="125"/>
      <c r="H56" s="132"/>
      <c r="I56" s="133"/>
    </row>
    <row r="57" spans="2:9" ht="15" customHeight="1">
      <c r="B57" s="113"/>
      <c r="C57" s="161"/>
      <c r="D57" s="115"/>
      <c r="E57" s="114"/>
      <c r="F57" s="110"/>
      <c r="G57" s="125"/>
      <c r="H57" s="132"/>
      <c r="I57" s="133"/>
    </row>
    <row r="58" spans="2:9" ht="15" customHeight="1">
      <c r="B58" s="113"/>
      <c r="C58" s="161"/>
      <c r="D58" s="115"/>
      <c r="E58" s="114"/>
      <c r="F58" s="110"/>
      <c r="G58" s="125"/>
      <c r="H58" s="132"/>
      <c r="I58" s="133"/>
    </row>
    <row r="59" spans="2:9" ht="15" customHeight="1">
      <c r="B59" s="113"/>
      <c r="C59" s="161"/>
      <c r="D59" s="115"/>
      <c r="E59" s="114"/>
      <c r="F59" s="110"/>
      <c r="G59" s="125"/>
      <c r="H59" s="132"/>
      <c r="I59" s="133"/>
    </row>
    <row r="60" spans="2:9" ht="15" customHeight="1">
      <c r="B60" s="113"/>
      <c r="C60" s="161"/>
      <c r="D60" s="115"/>
      <c r="E60" s="114"/>
      <c r="F60" s="110"/>
      <c r="G60" s="125"/>
      <c r="H60" s="132"/>
      <c r="I60" s="133"/>
    </row>
    <row r="61" spans="2:9" ht="15" customHeight="1">
      <c r="B61" s="113"/>
      <c r="C61" s="161"/>
      <c r="D61" s="115"/>
      <c r="E61" s="114"/>
      <c r="F61" s="110"/>
      <c r="G61" s="125"/>
      <c r="H61" s="132"/>
      <c r="I61" s="133"/>
    </row>
    <row r="62" spans="2:9" ht="15" customHeight="1">
      <c r="B62" s="113"/>
      <c r="C62" s="166"/>
      <c r="D62" s="123"/>
      <c r="E62" s="124"/>
      <c r="F62" s="110"/>
      <c r="G62" s="125"/>
      <c r="H62" s="132"/>
      <c r="I62" s="133"/>
    </row>
    <row r="63" spans="2:9" ht="15" customHeight="1">
      <c r="B63" s="113"/>
      <c r="C63" s="166"/>
      <c r="D63" s="123"/>
      <c r="E63" s="124"/>
      <c r="F63" s="110"/>
      <c r="G63" s="125"/>
      <c r="H63" s="132"/>
      <c r="I63" s="133"/>
    </row>
    <row r="64" spans="2:9" ht="15" customHeight="1">
      <c r="B64" s="113"/>
      <c r="C64" s="166"/>
      <c r="D64" s="123"/>
      <c r="E64" s="124"/>
      <c r="F64" s="110"/>
      <c r="G64" s="125"/>
      <c r="H64" s="132"/>
      <c r="I64" s="133"/>
    </row>
    <row r="65" spans="2:9" ht="15" customHeight="1">
      <c r="B65" s="113"/>
      <c r="C65" s="166"/>
      <c r="D65" s="123"/>
      <c r="E65" s="124"/>
      <c r="F65" s="110"/>
      <c r="G65" s="125"/>
      <c r="H65" s="132"/>
      <c r="I65" s="133"/>
    </row>
    <row r="66" spans="2:9" ht="15" customHeight="1">
      <c r="B66" s="113"/>
      <c r="C66" s="166"/>
      <c r="D66" s="123"/>
      <c r="E66" s="124"/>
      <c r="F66" s="110"/>
      <c r="G66" s="125"/>
      <c r="H66" s="132"/>
      <c r="I66" s="133"/>
    </row>
    <row r="67" spans="2:9" ht="15" customHeight="1">
      <c r="B67" s="113"/>
      <c r="C67" s="161"/>
      <c r="D67" s="123"/>
      <c r="E67" s="124"/>
      <c r="F67" s="110"/>
      <c r="G67" s="125"/>
      <c r="H67" s="132"/>
      <c r="I67" s="133"/>
    </row>
    <row r="68" spans="2:9" ht="15" customHeight="1">
      <c r="B68" s="113"/>
      <c r="C68" s="161"/>
      <c r="D68" s="123"/>
      <c r="E68" s="124"/>
      <c r="F68" s="110"/>
      <c r="G68" s="125"/>
      <c r="H68" s="132"/>
      <c r="I68" s="133"/>
    </row>
    <row r="69" spans="2:9" ht="15" customHeight="1">
      <c r="B69" s="113"/>
      <c r="C69" s="161"/>
      <c r="D69" s="123"/>
      <c r="E69" s="124"/>
      <c r="F69" s="110"/>
      <c r="G69" s="125"/>
      <c r="H69" s="132"/>
      <c r="I69" s="133"/>
    </row>
    <row r="70" spans="2:9" ht="15" customHeight="1">
      <c r="B70" s="113"/>
      <c r="C70" s="161"/>
      <c r="D70" s="123"/>
      <c r="E70" s="124"/>
      <c r="F70" s="110"/>
      <c r="G70" s="125"/>
      <c r="H70" s="132"/>
      <c r="I70" s="133"/>
    </row>
    <row r="71" spans="2:9" ht="15" customHeight="1">
      <c r="B71" s="113"/>
      <c r="C71" s="161"/>
      <c r="D71" s="123"/>
      <c r="E71" s="124"/>
      <c r="F71" s="110"/>
      <c r="G71" s="125"/>
      <c r="H71" s="132"/>
      <c r="I71" s="133"/>
    </row>
    <row r="72" spans="2:9" ht="15" customHeight="1">
      <c r="B72" s="113"/>
      <c r="C72" s="166"/>
      <c r="D72" s="123"/>
      <c r="E72" s="124"/>
      <c r="F72" s="110"/>
      <c r="G72" s="125"/>
      <c r="H72" s="132"/>
      <c r="I72" s="133"/>
    </row>
    <row r="73" spans="2:9" ht="15" customHeight="1">
      <c r="B73" s="113"/>
      <c r="C73" s="166"/>
      <c r="D73" s="123"/>
      <c r="E73" s="124"/>
      <c r="F73" s="110"/>
      <c r="G73" s="125"/>
      <c r="H73" s="132"/>
      <c r="I73" s="133"/>
    </row>
    <row r="74" spans="2:9" ht="15" customHeight="1">
      <c r="B74" s="113"/>
      <c r="C74" s="166"/>
      <c r="D74" s="123"/>
      <c r="E74" s="124"/>
      <c r="F74" s="110"/>
      <c r="G74" s="125"/>
      <c r="H74" s="132"/>
      <c r="I74" s="133"/>
    </row>
    <row r="75" spans="2:9" ht="15" customHeight="1">
      <c r="B75" s="113"/>
      <c r="C75" s="166"/>
      <c r="D75" s="123"/>
      <c r="E75" s="124"/>
      <c r="F75" s="110"/>
      <c r="G75" s="125"/>
      <c r="H75" s="132"/>
      <c r="I75" s="133"/>
    </row>
    <row r="76" spans="2:9" ht="15" customHeight="1">
      <c r="B76" s="113"/>
      <c r="C76" s="166"/>
      <c r="D76" s="123"/>
      <c r="E76" s="124"/>
      <c r="F76" s="126"/>
      <c r="G76" s="125"/>
      <c r="H76" s="132"/>
      <c r="I76" s="133"/>
    </row>
    <row r="77" spans="2:9" ht="15" customHeight="1">
      <c r="B77" s="113"/>
      <c r="C77" s="166"/>
      <c r="D77" s="115"/>
      <c r="E77" s="114"/>
      <c r="F77" s="110"/>
      <c r="G77" s="125"/>
      <c r="H77" s="132"/>
      <c r="I77" s="133"/>
    </row>
    <row r="78" spans="2:9" ht="15" customHeight="1">
      <c r="B78" s="113"/>
      <c r="C78" s="166"/>
      <c r="D78" s="115"/>
      <c r="E78" s="114"/>
      <c r="F78" s="110"/>
      <c r="G78" s="125"/>
      <c r="H78" s="132"/>
      <c r="I78" s="133"/>
    </row>
    <row r="79" spans="2:9" ht="15" customHeight="1">
      <c r="B79" s="113"/>
      <c r="C79" s="166"/>
      <c r="D79" s="115"/>
      <c r="E79" s="114"/>
      <c r="F79" s="110"/>
      <c r="G79" s="125"/>
      <c r="H79" s="132"/>
      <c r="I79" s="133"/>
    </row>
    <row r="80" spans="2:9" ht="15" customHeight="1">
      <c r="B80" s="113"/>
      <c r="C80" s="166"/>
      <c r="D80" s="115"/>
      <c r="E80" s="114"/>
      <c r="F80" s="110"/>
      <c r="G80" s="125"/>
      <c r="H80" s="132"/>
      <c r="I80" s="133"/>
    </row>
    <row r="81" spans="2:9" ht="15" customHeight="1">
      <c r="B81" s="113"/>
      <c r="C81" s="161"/>
      <c r="D81" s="115"/>
      <c r="E81" s="114"/>
      <c r="F81" s="110"/>
      <c r="G81" s="125"/>
      <c r="H81" s="132"/>
      <c r="I81" s="133"/>
    </row>
    <row r="82" spans="2:9" ht="15" customHeight="1">
      <c r="B82" s="127"/>
      <c r="C82" s="167"/>
      <c r="D82" s="46"/>
      <c r="E82" s="46"/>
      <c r="F82" s="46"/>
      <c r="G82" s="127"/>
      <c r="H82" s="132"/>
      <c r="I82" s="133"/>
    </row>
    <row r="83" spans="2:9" ht="15" customHeight="1">
      <c r="B83" s="127"/>
      <c r="C83" s="167"/>
      <c r="D83" s="46"/>
      <c r="E83" s="46"/>
      <c r="F83" s="46"/>
      <c r="G83" s="127"/>
      <c r="H83" s="132"/>
      <c r="I83" s="133"/>
    </row>
    <row r="84" spans="2:9" ht="15" customHeight="1">
      <c r="B84" s="127"/>
      <c r="C84" s="167"/>
      <c r="D84" s="46"/>
      <c r="E84" s="46"/>
      <c r="F84" s="46"/>
      <c r="G84" s="127"/>
      <c r="H84" s="132"/>
      <c r="I84" s="133"/>
    </row>
    <row r="85" spans="2:9" ht="15" customHeight="1">
      <c r="B85" s="127"/>
      <c r="C85" s="167"/>
      <c r="D85" s="46"/>
      <c r="E85" s="46"/>
      <c r="F85" s="46"/>
      <c r="G85" s="127"/>
      <c r="H85" s="132"/>
      <c r="I85" s="133"/>
    </row>
    <row r="86" spans="2:9" ht="15" customHeight="1">
      <c r="B86" s="127"/>
      <c r="C86" s="167"/>
      <c r="D86" s="46"/>
      <c r="E86" s="46"/>
      <c r="F86" s="46"/>
      <c r="G86" s="127"/>
      <c r="H86" s="132"/>
      <c r="I86" s="133"/>
    </row>
    <row r="87" spans="2:9" ht="15" customHeight="1">
      <c r="B87" s="113"/>
      <c r="C87" s="166"/>
      <c r="D87" s="123"/>
      <c r="E87" s="124"/>
      <c r="F87" s="110"/>
      <c r="G87" s="125"/>
      <c r="H87" s="132"/>
      <c r="I87" s="133"/>
    </row>
    <row r="88" spans="2:9" ht="15" customHeight="1">
      <c r="B88" s="113"/>
      <c r="C88" s="166"/>
      <c r="D88" s="123"/>
      <c r="E88" s="124"/>
      <c r="F88" s="110"/>
      <c r="G88" s="125"/>
      <c r="H88" s="132"/>
      <c r="I88" s="133"/>
    </row>
    <row r="89" spans="2:9" ht="15" customHeight="1">
      <c r="B89" s="113"/>
      <c r="C89" s="166"/>
      <c r="D89" s="123"/>
      <c r="E89" s="124"/>
      <c r="F89" s="110"/>
      <c r="G89" s="125"/>
      <c r="H89" s="132"/>
      <c r="I89" s="133"/>
    </row>
    <row r="90" spans="2:9" ht="15" customHeight="1">
      <c r="B90" s="113"/>
      <c r="C90" s="166"/>
      <c r="D90" s="123"/>
      <c r="E90" s="124"/>
      <c r="F90" s="110"/>
      <c r="G90" s="125"/>
      <c r="H90" s="132"/>
      <c r="I90" s="133"/>
    </row>
    <row r="91" spans="2:9" ht="15" customHeight="1">
      <c r="B91" s="113"/>
      <c r="C91" s="166"/>
      <c r="D91" s="123"/>
      <c r="E91" s="124"/>
      <c r="F91" s="110"/>
      <c r="G91" s="125"/>
      <c r="H91" s="132"/>
      <c r="I91" s="133"/>
    </row>
    <row r="92" spans="2:9" ht="15" customHeight="1">
      <c r="B92" s="113"/>
      <c r="C92" s="166"/>
      <c r="D92" s="123"/>
      <c r="E92" s="124"/>
      <c r="F92" s="110"/>
      <c r="G92" s="125"/>
      <c r="H92" s="132"/>
      <c r="I92" s="133"/>
    </row>
    <row r="93" spans="2:9" ht="15" customHeight="1">
      <c r="B93" s="113"/>
      <c r="C93" s="166"/>
      <c r="D93" s="123"/>
      <c r="E93" s="124"/>
      <c r="F93" s="110"/>
      <c r="G93" s="125"/>
      <c r="H93" s="132"/>
      <c r="I93" s="133"/>
    </row>
    <row r="94" spans="2:9" ht="15" customHeight="1">
      <c r="B94" s="113"/>
      <c r="C94" s="161"/>
      <c r="D94" s="123"/>
      <c r="E94" s="124"/>
      <c r="F94" s="110"/>
      <c r="G94" s="125"/>
      <c r="H94" s="132"/>
      <c r="I94" s="133"/>
    </row>
    <row r="95" spans="2:9" ht="15" customHeight="1">
      <c r="B95" s="113"/>
      <c r="C95" s="161"/>
      <c r="D95" s="123"/>
      <c r="E95" s="124"/>
      <c r="F95" s="110"/>
      <c r="G95" s="125"/>
      <c r="H95" s="132"/>
      <c r="I95" s="133"/>
    </row>
    <row r="96" spans="2:9" ht="15" customHeight="1">
      <c r="B96" s="113"/>
      <c r="C96" s="161"/>
      <c r="D96" s="123"/>
      <c r="E96" s="124"/>
      <c r="F96" s="110"/>
      <c r="G96" s="125"/>
      <c r="H96" s="132"/>
      <c r="I96" s="133"/>
    </row>
    <row r="97" spans="2:9" ht="12.75" customHeight="1">
      <c r="B97" s="139"/>
      <c r="C97" s="161"/>
      <c r="D97" s="128"/>
      <c r="E97" s="128"/>
      <c r="F97" s="110"/>
      <c r="G97" s="129"/>
      <c r="H97" s="132"/>
      <c r="I97" s="133"/>
    </row>
    <row r="98" spans="2:9" ht="12.75">
      <c r="B98" s="139"/>
      <c r="C98" s="161"/>
      <c r="D98" s="128"/>
      <c r="E98" s="128"/>
      <c r="F98" s="110"/>
      <c r="G98" s="125"/>
      <c r="H98" s="132"/>
      <c r="I98" s="133"/>
    </row>
    <row r="99" spans="2:9" ht="12.75">
      <c r="B99" s="139"/>
      <c r="C99" s="161"/>
      <c r="D99" s="128"/>
      <c r="E99" s="128"/>
      <c r="F99" s="110"/>
      <c r="G99" s="125"/>
      <c r="H99" s="132"/>
      <c r="I99" s="133"/>
    </row>
    <row r="100" spans="2:9" ht="12.75">
      <c r="B100" s="139"/>
      <c r="C100" s="161"/>
      <c r="D100" s="128"/>
      <c r="E100" s="128"/>
      <c r="F100" s="110"/>
      <c r="G100" s="125"/>
      <c r="H100" s="132"/>
      <c r="I100" s="133"/>
    </row>
    <row r="101" spans="2:9" ht="12.75">
      <c r="B101" s="139"/>
      <c r="C101" s="161"/>
      <c r="D101" s="128"/>
      <c r="E101" s="128"/>
      <c r="F101" s="110"/>
      <c r="G101" s="125"/>
      <c r="H101" s="132"/>
      <c r="I101" s="133"/>
    </row>
    <row r="102" spans="2:9" ht="12.75" customHeight="1">
      <c r="B102" s="140"/>
      <c r="C102" s="161"/>
      <c r="D102" s="128"/>
      <c r="E102" s="128"/>
      <c r="F102" s="110"/>
      <c r="G102" s="125"/>
      <c r="H102" s="133"/>
      <c r="I102" s="133"/>
    </row>
    <row r="103" spans="2:9" ht="12.75">
      <c r="B103" s="140"/>
      <c r="C103" s="161"/>
      <c r="D103" s="128"/>
      <c r="E103" s="128"/>
      <c r="F103" s="110"/>
      <c r="G103" s="125"/>
      <c r="H103" s="133"/>
      <c r="I103" s="133"/>
    </row>
    <row r="104" spans="2:9" ht="12.75">
      <c r="B104" s="140"/>
      <c r="C104" s="161"/>
      <c r="D104" s="128"/>
      <c r="E104" s="128"/>
      <c r="F104" s="110"/>
      <c r="G104" s="125"/>
      <c r="H104" s="133"/>
      <c r="I104" s="133"/>
    </row>
    <row r="105" spans="2:9" ht="12.75">
      <c r="B105" s="140"/>
      <c r="C105" s="161"/>
      <c r="D105" s="128"/>
      <c r="E105" s="128"/>
      <c r="F105" s="110"/>
      <c r="G105" s="125"/>
      <c r="H105" s="133"/>
      <c r="I105" s="133"/>
    </row>
    <row r="106" spans="2:9" ht="12.75">
      <c r="B106" s="140"/>
      <c r="C106" s="161"/>
      <c r="D106" s="128"/>
      <c r="E106" s="128"/>
      <c r="F106" s="110"/>
      <c r="G106" s="125"/>
      <c r="H106" s="133"/>
      <c r="I106" s="133"/>
    </row>
    <row r="107" spans="2:9" ht="12.75" customHeight="1">
      <c r="B107" s="140"/>
      <c r="C107" s="161"/>
      <c r="D107" s="128"/>
      <c r="E107" s="128"/>
      <c r="F107" s="110"/>
      <c r="G107" s="125"/>
      <c r="H107" s="133"/>
      <c r="I107" s="133"/>
    </row>
    <row r="108" spans="2:9" ht="12.75">
      <c r="B108" s="140"/>
      <c r="C108" s="161"/>
      <c r="D108" s="128"/>
      <c r="E108" s="128"/>
      <c r="F108" s="110"/>
      <c r="G108" s="125"/>
      <c r="H108" s="133"/>
      <c r="I108" s="133"/>
    </row>
    <row r="109" spans="2:9" ht="12.75">
      <c r="B109" s="140"/>
      <c r="C109" s="161"/>
      <c r="D109" s="128"/>
      <c r="E109" s="128"/>
      <c r="F109" s="46"/>
      <c r="G109" s="125"/>
      <c r="H109" s="133"/>
      <c r="I109" s="133"/>
    </row>
    <row r="110" spans="2:9" ht="12.75">
      <c r="B110" s="140"/>
      <c r="C110" s="161"/>
      <c r="D110" s="128"/>
      <c r="E110" s="128"/>
      <c r="F110" s="110"/>
      <c r="G110" s="125"/>
      <c r="H110" s="133"/>
      <c r="I110" s="133"/>
    </row>
    <row r="111" spans="2:9" ht="12.75">
      <c r="B111" s="140"/>
      <c r="C111" s="161"/>
      <c r="D111" s="128"/>
      <c r="E111" s="128"/>
      <c r="F111" s="110"/>
      <c r="G111" s="125"/>
      <c r="H111" s="133"/>
      <c r="I111" s="133"/>
    </row>
    <row r="112" spans="8:9" ht="12.75" customHeight="1">
      <c r="H112" s="134"/>
      <c r="I112" s="135"/>
    </row>
    <row r="113" spans="8:9" ht="12.75">
      <c r="H113" s="134"/>
      <c r="I113" s="135"/>
    </row>
    <row r="114" spans="8:9" ht="12.75">
      <c r="H114" s="134"/>
      <c r="I114" s="135"/>
    </row>
    <row r="115" spans="8:9" ht="12.75">
      <c r="H115" s="134"/>
      <c r="I115" s="135"/>
    </row>
    <row r="116" spans="8:9" ht="13.5" thickBot="1">
      <c r="H116" s="136"/>
      <c r="I116" s="137"/>
    </row>
  </sheetData>
  <sheetProtection/>
  <printOptions horizontalCentered="1"/>
  <pageMargins left="0.1968503937007874" right="0.1968503937007874" top="0" bottom="0" header="0.31496062992125984" footer="0.31496062992125984"/>
  <pageSetup fitToHeight="2" horizontalDpi="300" verticalDpi="300" orientation="portrait" paperSize="9" scale="63" r:id="rId2"/>
  <rowBreaks count="1" manualBreakCount="1">
    <brk id="81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U36"/>
  <sheetViews>
    <sheetView view="pageBreakPreview" zoomScale="90" zoomScaleNormal="80" zoomScaleSheetLayoutView="90" zoomScalePageLayoutView="0" workbookViewId="0" topLeftCell="A1">
      <pane ySplit="7" topLeftCell="A17" activePane="bottomLeft" state="frozen"/>
      <selection pane="topLeft" activeCell="A1" sqref="A1"/>
      <selection pane="bottomLeft" activeCell="D8" sqref="D8:E21"/>
    </sheetView>
  </sheetViews>
  <sheetFormatPr defaultColWidth="11.421875" defaultRowHeight="12.75"/>
  <cols>
    <col min="1" max="1" width="0.9921875" style="221" customWidth="1"/>
    <col min="2" max="2" width="7.57421875" style="220" customWidth="1"/>
    <col min="3" max="3" width="5.57421875" style="220" customWidth="1"/>
    <col min="4" max="4" width="40.00390625" style="221" customWidth="1"/>
    <col min="5" max="5" width="18.7109375" style="222" customWidth="1"/>
    <col min="6" max="6" width="14.00390625" style="220" customWidth="1"/>
    <col min="7" max="7" width="8.8515625" style="220" hidden="1" customWidth="1"/>
    <col min="8" max="8" width="9.28125" style="220" hidden="1" customWidth="1"/>
    <col min="9" max="9" width="7.7109375" style="220" hidden="1" customWidth="1"/>
    <col min="10" max="10" width="14.421875" style="220" customWidth="1"/>
    <col min="11" max="11" width="12.8515625" style="220" customWidth="1"/>
    <col min="12" max="12" width="9.57421875" style="221" customWidth="1"/>
    <col min="13" max="16384" width="11.421875" style="221" customWidth="1"/>
  </cols>
  <sheetData>
    <row r="1" ht="9.75" customHeight="1"/>
    <row r="2" ht="9.75" customHeight="1"/>
    <row r="3" ht="9.75" customHeight="1"/>
    <row r="4" ht="21.75" customHeight="1" thickBot="1"/>
    <row r="5" spans="4:12" ht="19.5" customHeight="1">
      <c r="D5" s="223"/>
      <c r="E5" s="224"/>
      <c r="F5" s="225" t="s">
        <v>154</v>
      </c>
      <c r="G5" s="226"/>
      <c r="H5" s="227"/>
      <c r="I5" s="271"/>
      <c r="J5" s="273" t="s">
        <v>154</v>
      </c>
      <c r="K5" s="227" t="s">
        <v>155</v>
      </c>
      <c r="L5" s="228"/>
    </row>
    <row r="6" spans="5:12" ht="19.5" customHeight="1" thickBot="1">
      <c r="E6" s="229"/>
      <c r="F6" s="230" t="s">
        <v>156</v>
      </c>
      <c r="G6" s="231"/>
      <c r="H6" s="232"/>
      <c r="I6" s="272"/>
      <c r="J6" s="274" t="s">
        <v>158</v>
      </c>
      <c r="K6" s="232" t="s">
        <v>157</v>
      </c>
      <c r="L6" s="233"/>
    </row>
    <row r="7" spans="2:14" ht="30.75" customHeight="1" thickBot="1">
      <c r="B7" s="234" t="s">
        <v>160</v>
      </c>
      <c r="C7" s="235" t="s">
        <v>291</v>
      </c>
      <c r="D7" s="236" t="s">
        <v>0</v>
      </c>
      <c r="E7" s="237" t="s">
        <v>269</v>
      </c>
      <c r="F7" s="238" t="s">
        <v>311</v>
      </c>
      <c r="G7" s="239"/>
      <c r="H7" s="239"/>
      <c r="I7" s="239"/>
      <c r="J7" s="275" t="s">
        <v>313</v>
      </c>
      <c r="K7" s="263" t="s">
        <v>312</v>
      </c>
      <c r="L7" s="264"/>
      <c r="N7" s="240"/>
    </row>
    <row r="8" spans="2:12" ht="51" customHeight="1" thickBot="1">
      <c r="B8" s="241">
        <v>21</v>
      </c>
      <c r="C8" s="242" t="s">
        <v>300</v>
      </c>
      <c r="D8" s="243" t="s">
        <v>301</v>
      </c>
      <c r="E8" s="260" t="s">
        <v>302</v>
      </c>
      <c r="F8" s="241" t="s">
        <v>314</v>
      </c>
      <c r="G8" s="244"/>
      <c r="H8" s="244"/>
      <c r="I8" s="267"/>
      <c r="J8" s="269" t="s">
        <v>314</v>
      </c>
      <c r="K8" s="254" t="s">
        <v>173</v>
      </c>
      <c r="L8" s="255"/>
    </row>
    <row r="9" spans="2:20" ht="51" customHeight="1" thickBot="1">
      <c r="B9" s="241">
        <v>22</v>
      </c>
      <c r="C9" s="242" t="s">
        <v>300</v>
      </c>
      <c r="D9" s="243" t="s">
        <v>359</v>
      </c>
      <c r="E9" s="260" t="s">
        <v>304</v>
      </c>
      <c r="F9" s="241" t="s">
        <v>175</v>
      </c>
      <c r="G9" s="244"/>
      <c r="H9" s="244"/>
      <c r="I9" s="267"/>
      <c r="J9" s="269" t="s">
        <v>175</v>
      </c>
      <c r="K9" s="254" t="s">
        <v>173</v>
      </c>
      <c r="L9" s="255"/>
      <c r="R9" s="245"/>
      <c r="S9" s="245"/>
      <c r="T9" s="245"/>
    </row>
    <row r="10" spans="2:21" ht="51" customHeight="1" thickBot="1">
      <c r="B10" s="246">
        <v>23</v>
      </c>
      <c r="C10" s="247" t="s">
        <v>300</v>
      </c>
      <c r="D10" s="248" t="s">
        <v>354</v>
      </c>
      <c r="E10" s="261" t="s">
        <v>302</v>
      </c>
      <c r="F10" s="246" t="s">
        <v>271</v>
      </c>
      <c r="G10" s="249"/>
      <c r="H10" s="249"/>
      <c r="I10" s="268"/>
      <c r="J10" s="270" t="s">
        <v>271</v>
      </c>
      <c r="K10" s="256" t="s">
        <v>170</v>
      </c>
      <c r="L10" s="257"/>
      <c r="S10" s="245"/>
      <c r="T10" s="245"/>
      <c r="U10" s="245"/>
    </row>
    <row r="11" spans="2:21" ht="51" customHeight="1" thickBot="1">
      <c r="B11" s="246">
        <v>24</v>
      </c>
      <c r="C11" s="247" t="s">
        <v>300</v>
      </c>
      <c r="D11" s="248" t="s">
        <v>303</v>
      </c>
      <c r="E11" s="261" t="s">
        <v>302</v>
      </c>
      <c r="F11" s="246" t="s">
        <v>172</v>
      </c>
      <c r="G11" s="249"/>
      <c r="H11" s="249"/>
      <c r="I11" s="268"/>
      <c r="J11" s="270" t="s">
        <v>172</v>
      </c>
      <c r="K11" s="256" t="s">
        <v>170</v>
      </c>
      <c r="L11" s="257"/>
      <c r="S11" s="245"/>
      <c r="T11" s="245"/>
      <c r="U11" s="245"/>
    </row>
    <row r="12" spans="2:21" ht="51" customHeight="1" thickBot="1">
      <c r="B12" s="241">
        <v>25</v>
      </c>
      <c r="C12" s="242" t="s">
        <v>316</v>
      </c>
      <c r="D12" s="243" t="s">
        <v>355</v>
      </c>
      <c r="E12" s="260" t="s">
        <v>315</v>
      </c>
      <c r="F12" s="241" t="s">
        <v>273</v>
      </c>
      <c r="G12" s="244"/>
      <c r="H12" s="244"/>
      <c r="I12" s="267"/>
      <c r="J12" s="269" t="s">
        <v>273</v>
      </c>
      <c r="K12" s="254" t="s">
        <v>174</v>
      </c>
      <c r="L12" s="255"/>
      <c r="N12" s="85"/>
      <c r="S12" s="245"/>
      <c r="T12" s="245"/>
      <c r="U12" s="245"/>
    </row>
    <row r="13" spans="2:15" ht="51" customHeight="1" thickBot="1">
      <c r="B13" s="241">
        <v>26</v>
      </c>
      <c r="C13" s="242" t="s">
        <v>308</v>
      </c>
      <c r="D13" s="243" t="s">
        <v>306</v>
      </c>
      <c r="E13" s="260" t="s">
        <v>302</v>
      </c>
      <c r="F13" s="241" t="s">
        <v>176</v>
      </c>
      <c r="G13" s="244"/>
      <c r="H13" s="244"/>
      <c r="I13" s="267"/>
      <c r="J13" s="269" t="s">
        <v>176</v>
      </c>
      <c r="K13" s="254" t="s">
        <v>174</v>
      </c>
      <c r="L13" s="255"/>
      <c r="N13" s="85"/>
      <c r="O13" s="250"/>
    </row>
    <row r="14" spans="2:12" ht="51" customHeight="1" thickBot="1">
      <c r="B14" s="246">
        <v>27</v>
      </c>
      <c r="C14" s="247" t="s">
        <v>308</v>
      </c>
      <c r="D14" s="248" t="s">
        <v>305</v>
      </c>
      <c r="E14" s="261" t="s">
        <v>302</v>
      </c>
      <c r="F14" s="246" t="s">
        <v>173</v>
      </c>
      <c r="G14" s="249"/>
      <c r="H14" s="249"/>
      <c r="I14" s="268"/>
      <c r="J14" s="270" t="s">
        <v>173</v>
      </c>
      <c r="K14" s="256" t="s">
        <v>272</v>
      </c>
      <c r="L14" s="257"/>
    </row>
    <row r="15" spans="2:12" ht="51" customHeight="1" thickBot="1">
      <c r="B15" s="246">
        <v>28</v>
      </c>
      <c r="C15" s="247" t="s">
        <v>308</v>
      </c>
      <c r="D15" s="248" t="s">
        <v>360</v>
      </c>
      <c r="E15" s="261" t="s">
        <v>304</v>
      </c>
      <c r="F15" s="246" t="s">
        <v>177</v>
      </c>
      <c r="G15" s="249"/>
      <c r="H15" s="249"/>
      <c r="I15" s="268"/>
      <c r="J15" s="270" t="s">
        <v>177</v>
      </c>
      <c r="K15" s="256" t="s">
        <v>272</v>
      </c>
      <c r="L15" s="257"/>
    </row>
    <row r="16" spans="2:12" ht="51" customHeight="1" thickBot="1">
      <c r="B16" s="241">
        <v>29</v>
      </c>
      <c r="C16" s="242" t="s">
        <v>308</v>
      </c>
      <c r="D16" s="243" t="s">
        <v>357</v>
      </c>
      <c r="E16" s="260" t="s">
        <v>302</v>
      </c>
      <c r="F16" s="241" t="s">
        <v>170</v>
      </c>
      <c r="G16" s="244"/>
      <c r="H16" s="244"/>
      <c r="I16" s="267"/>
      <c r="J16" s="269" t="s">
        <v>170</v>
      </c>
      <c r="K16" s="254" t="s">
        <v>175</v>
      </c>
      <c r="L16" s="255"/>
    </row>
    <row r="17" spans="2:12" ht="51" customHeight="1" thickBot="1">
      <c r="B17" s="241">
        <v>30</v>
      </c>
      <c r="C17" s="242" t="s">
        <v>308</v>
      </c>
      <c r="D17" s="243" t="s">
        <v>310</v>
      </c>
      <c r="E17" s="260" t="s">
        <v>304</v>
      </c>
      <c r="F17" s="241" t="s">
        <v>270</v>
      </c>
      <c r="G17" s="244"/>
      <c r="H17" s="244"/>
      <c r="I17" s="267"/>
      <c r="J17" s="269" t="s">
        <v>270</v>
      </c>
      <c r="K17" s="254" t="s">
        <v>175</v>
      </c>
      <c r="L17" s="255"/>
    </row>
    <row r="18" spans="2:12" ht="51" customHeight="1" thickBot="1">
      <c r="B18" s="246">
        <v>31</v>
      </c>
      <c r="C18" s="266" t="s">
        <v>309</v>
      </c>
      <c r="D18" s="265" t="s">
        <v>307</v>
      </c>
      <c r="E18" s="261" t="s">
        <v>302</v>
      </c>
      <c r="F18" s="246" t="s">
        <v>174</v>
      </c>
      <c r="G18" s="249"/>
      <c r="H18" s="249"/>
      <c r="I18" s="268"/>
      <c r="J18" s="270" t="s">
        <v>174</v>
      </c>
      <c r="K18" s="256" t="s">
        <v>172</v>
      </c>
      <c r="L18" s="257"/>
    </row>
    <row r="19" spans="2:12" ht="51" customHeight="1" thickBot="1">
      <c r="B19" s="246">
        <v>32</v>
      </c>
      <c r="C19" s="247" t="s">
        <v>309</v>
      </c>
      <c r="D19" s="262" t="s">
        <v>361</v>
      </c>
      <c r="E19" s="261" t="s">
        <v>356</v>
      </c>
      <c r="F19" s="246" t="s">
        <v>178</v>
      </c>
      <c r="G19" s="249"/>
      <c r="H19" s="249"/>
      <c r="I19" s="268"/>
      <c r="J19" s="270" t="s">
        <v>178</v>
      </c>
      <c r="K19" s="256" t="s">
        <v>172</v>
      </c>
      <c r="L19" s="257"/>
    </row>
    <row r="20" spans="2:11" ht="51" customHeight="1" thickBot="1">
      <c r="B20" s="241">
        <v>34</v>
      </c>
      <c r="C20" s="242"/>
      <c r="D20" s="243" t="s">
        <v>358</v>
      </c>
      <c r="E20" s="260" t="s">
        <v>302</v>
      </c>
      <c r="F20" s="258"/>
      <c r="G20" s="244"/>
      <c r="H20" s="244"/>
      <c r="I20" s="244"/>
      <c r="J20" s="254"/>
      <c r="K20" s="254"/>
    </row>
    <row r="21" spans="2:11" ht="51" customHeight="1" thickBot="1">
      <c r="B21" s="246">
        <v>35</v>
      </c>
      <c r="C21" s="247"/>
      <c r="D21" s="248" t="s">
        <v>362</v>
      </c>
      <c r="E21" s="294" t="s">
        <v>302</v>
      </c>
      <c r="F21" s="259"/>
      <c r="G21" s="249"/>
      <c r="H21" s="249"/>
      <c r="I21" s="249"/>
      <c r="J21" s="256"/>
      <c r="K21" s="256"/>
    </row>
    <row r="22" spans="2:11" ht="51" customHeight="1" thickBot="1">
      <c r="B22" s="246">
        <v>16</v>
      </c>
      <c r="C22" s="247"/>
      <c r="D22" s="248"/>
      <c r="E22" s="252"/>
      <c r="F22" s="259"/>
      <c r="G22" s="249"/>
      <c r="H22" s="249"/>
      <c r="I22" s="249"/>
      <c r="J22" s="256"/>
      <c r="K22" s="256"/>
    </row>
    <row r="23" spans="2:11" ht="51" customHeight="1" thickBot="1">
      <c r="B23" s="241">
        <v>17</v>
      </c>
      <c r="C23" s="242"/>
      <c r="D23" s="243"/>
      <c r="E23" s="251"/>
      <c r="F23" s="258"/>
      <c r="G23" s="244"/>
      <c r="H23" s="244"/>
      <c r="I23" s="244"/>
      <c r="J23" s="254"/>
      <c r="K23" s="254"/>
    </row>
    <row r="24" spans="2:11" ht="51" customHeight="1" thickBot="1">
      <c r="B24" s="241">
        <v>18</v>
      </c>
      <c r="C24" s="242"/>
      <c r="D24" s="243"/>
      <c r="E24" s="251"/>
      <c r="F24" s="258"/>
      <c r="G24" s="244"/>
      <c r="H24" s="244"/>
      <c r="I24" s="244"/>
      <c r="J24" s="254"/>
      <c r="K24" s="254"/>
    </row>
    <row r="25" spans="2:11" ht="51" customHeight="1" thickBot="1">
      <c r="B25" s="246">
        <v>19</v>
      </c>
      <c r="C25" s="247"/>
      <c r="D25" s="248"/>
      <c r="E25" s="252"/>
      <c r="F25" s="259"/>
      <c r="G25" s="249"/>
      <c r="H25" s="249"/>
      <c r="I25" s="249"/>
      <c r="J25" s="256"/>
      <c r="K25" s="256"/>
    </row>
    <row r="26" spans="2:11" ht="51" customHeight="1" thickBot="1">
      <c r="B26" s="246">
        <v>20</v>
      </c>
      <c r="C26" s="247"/>
      <c r="D26" s="248"/>
      <c r="E26" s="252"/>
      <c r="F26" s="259"/>
      <c r="G26" s="249"/>
      <c r="H26" s="249"/>
      <c r="I26" s="249"/>
      <c r="J26" s="256"/>
      <c r="K26" s="256"/>
    </row>
    <row r="27" spans="2:15" ht="51" customHeight="1" thickBot="1">
      <c r="B27" s="241">
        <v>21</v>
      </c>
      <c r="C27" s="242"/>
      <c r="D27" s="243"/>
      <c r="E27" s="251"/>
      <c r="F27" s="258"/>
      <c r="G27" s="244"/>
      <c r="H27" s="244"/>
      <c r="I27" s="244"/>
      <c r="J27" s="254"/>
      <c r="K27" s="254"/>
      <c r="M27" s="253"/>
      <c r="N27" s="253"/>
      <c r="O27" s="240"/>
    </row>
    <row r="28" spans="2:15" ht="51" customHeight="1" thickBot="1">
      <c r="B28" s="241">
        <v>22</v>
      </c>
      <c r="C28" s="242"/>
      <c r="D28" s="243"/>
      <c r="E28" s="251"/>
      <c r="F28" s="258"/>
      <c r="G28" s="244"/>
      <c r="H28" s="244"/>
      <c r="I28" s="244"/>
      <c r="J28" s="254"/>
      <c r="K28" s="254"/>
      <c r="M28" s="253"/>
      <c r="N28" s="253"/>
      <c r="O28" s="240"/>
    </row>
    <row r="29" spans="2:13" ht="51" customHeight="1" thickBot="1">
      <c r="B29" s="246">
        <v>23</v>
      </c>
      <c r="C29" s="247"/>
      <c r="D29" s="248"/>
      <c r="E29" s="252"/>
      <c r="F29" s="259"/>
      <c r="G29" s="249"/>
      <c r="H29" s="249"/>
      <c r="I29" s="249"/>
      <c r="J29" s="256"/>
      <c r="K29" s="256"/>
      <c r="M29" s="193"/>
    </row>
    <row r="30" spans="2:15" ht="51" customHeight="1" thickBot="1">
      <c r="B30" s="246">
        <v>24</v>
      </c>
      <c r="C30" s="247"/>
      <c r="D30" s="248"/>
      <c r="E30" s="252"/>
      <c r="F30" s="259"/>
      <c r="G30" s="249"/>
      <c r="H30" s="249"/>
      <c r="I30" s="249"/>
      <c r="J30" s="256"/>
      <c r="K30" s="256"/>
      <c r="M30" s="193"/>
      <c r="N30" s="193"/>
      <c r="O30" s="240"/>
    </row>
    <row r="31" spans="2:14" ht="51" customHeight="1">
      <c r="B31" s="241">
        <v>25</v>
      </c>
      <c r="C31" s="242"/>
      <c r="D31" s="243"/>
      <c r="E31" s="251"/>
      <c r="F31" s="258"/>
      <c r="G31" s="244"/>
      <c r="H31" s="244"/>
      <c r="I31" s="244"/>
      <c r="J31" s="254"/>
      <c r="K31" s="254"/>
      <c r="M31" s="253"/>
      <c r="N31" s="253"/>
    </row>
    <row r="32" spans="13:15" ht="19.5" customHeight="1">
      <c r="M32" s="240"/>
      <c r="N32" s="240"/>
      <c r="O32" s="240"/>
    </row>
    <row r="33" spans="13:15" ht="12.75">
      <c r="M33" s="240"/>
      <c r="N33" s="240"/>
      <c r="O33" s="240"/>
    </row>
    <row r="34" spans="13:15" ht="12.75">
      <c r="M34" s="240"/>
      <c r="N34" s="240"/>
      <c r="O34" s="240"/>
    </row>
    <row r="35" spans="13:15" ht="12.75">
      <c r="M35" s="240"/>
      <c r="N35" s="240"/>
      <c r="O35" s="240"/>
    </row>
    <row r="36" spans="13:15" ht="12.75">
      <c r="M36" s="240"/>
      <c r="N36" s="240"/>
      <c r="O36" s="240"/>
    </row>
  </sheetData>
  <sheetProtection/>
  <printOptions horizontalCentered="1"/>
  <pageMargins left="0.1968503937007874" right="0.1968503937007874" top="0.7874015748031497" bottom="0" header="0.31496062992125984" footer="0.31496062992125984"/>
  <pageSetup fitToHeight="2" horizontalDpi="300" verticalDpi="300" orientation="portrait" paperSize="9" scale="66" r:id="rId2"/>
  <rowBreaks count="1" manualBreakCount="1">
    <brk id="26" max="12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13"/>
  <sheetViews>
    <sheetView view="pageBreakPreview" zoomScale="80" zoomScaleNormal="80" zoomScaleSheetLayoutView="80" zoomScalePageLayoutView="0" workbookViewId="0" topLeftCell="A1">
      <pane xSplit="3" ySplit="2" topLeftCell="D3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I4" sqref="I4"/>
    </sheetView>
  </sheetViews>
  <sheetFormatPr defaultColWidth="11.421875" defaultRowHeight="12.75"/>
  <cols>
    <col min="1" max="1" width="0.9921875" style="107" customWidth="1"/>
    <col min="2" max="2" width="8.421875" style="117" customWidth="1"/>
    <col min="3" max="3" width="21.28125" style="162" customWidth="1"/>
    <col min="4" max="5" width="16.7109375" style="107" hidden="1" customWidth="1"/>
    <col min="6" max="6" width="0.13671875" style="107" customWidth="1"/>
    <col min="7" max="7" width="22.57421875" style="117" customWidth="1"/>
    <col min="8" max="8" width="13.57421875" style="117" customWidth="1"/>
    <col min="9" max="9" width="14.00390625" style="117" customWidth="1"/>
    <col min="10" max="16384" width="11.421875" style="107" customWidth="1"/>
  </cols>
  <sheetData>
    <row r="1" spans="3:9" ht="54.75" customHeight="1">
      <c r="C1" s="356" t="s">
        <v>297</v>
      </c>
      <c r="D1" s="357"/>
      <c r="E1" s="357"/>
      <c r="F1" s="357"/>
      <c r="G1" s="357"/>
      <c r="H1" s="357"/>
      <c r="I1" s="358"/>
    </row>
    <row r="2" ht="9" customHeight="1"/>
    <row r="3" spans="2:9" ht="19.5" customHeight="1">
      <c r="B3" s="192" t="s">
        <v>160</v>
      </c>
      <c r="C3" s="192" t="s">
        <v>269</v>
      </c>
      <c r="D3" s="192" t="s">
        <v>2</v>
      </c>
      <c r="E3" s="192" t="s">
        <v>3</v>
      </c>
      <c r="F3" s="192" t="s">
        <v>64</v>
      </c>
      <c r="G3" s="191" t="s">
        <v>285</v>
      </c>
      <c r="H3" s="192" t="s">
        <v>286</v>
      </c>
      <c r="I3" s="192" t="s">
        <v>287</v>
      </c>
    </row>
    <row r="4" spans="2:9" ht="30.75" customHeight="1">
      <c r="B4" s="303">
        <v>27</v>
      </c>
      <c r="C4" s="304" t="s">
        <v>302</v>
      </c>
      <c r="D4" s="305"/>
      <c r="E4" s="306"/>
      <c r="F4" s="307"/>
      <c r="G4" s="310">
        <v>4.36</v>
      </c>
      <c r="H4" s="308">
        <v>1</v>
      </c>
      <c r="I4" s="309">
        <v>20</v>
      </c>
    </row>
    <row r="5" spans="2:9" ht="30.75" customHeight="1">
      <c r="B5" s="303">
        <v>29</v>
      </c>
      <c r="C5" s="304" t="s">
        <v>302</v>
      </c>
      <c r="D5" s="305"/>
      <c r="E5" s="306"/>
      <c r="F5" s="307"/>
      <c r="G5" s="310">
        <v>4.43</v>
      </c>
      <c r="H5" s="308">
        <v>2</v>
      </c>
      <c r="I5" s="309">
        <v>19</v>
      </c>
    </row>
    <row r="6" spans="2:9" ht="30.75" customHeight="1">
      <c r="B6" s="303">
        <v>23</v>
      </c>
      <c r="C6" s="304" t="s">
        <v>302</v>
      </c>
      <c r="D6" s="305"/>
      <c r="E6" s="306"/>
      <c r="F6" s="307"/>
      <c r="G6" s="310">
        <v>4.57</v>
      </c>
      <c r="H6" s="308">
        <v>3</v>
      </c>
      <c r="I6" s="309">
        <v>18</v>
      </c>
    </row>
    <row r="7" spans="2:9" ht="30.75" customHeight="1">
      <c r="B7" s="303">
        <v>22</v>
      </c>
      <c r="C7" s="304" t="s">
        <v>304</v>
      </c>
      <c r="D7" s="305"/>
      <c r="E7" s="306"/>
      <c r="F7" s="307"/>
      <c r="G7" s="310">
        <v>4.58</v>
      </c>
      <c r="H7" s="308">
        <v>4</v>
      </c>
      <c r="I7" s="309">
        <v>17</v>
      </c>
    </row>
    <row r="8" spans="2:29" ht="30.75" customHeight="1">
      <c r="B8" s="303">
        <v>28</v>
      </c>
      <c r="C8" s="304" t="s">
        <v>304</v>
      </c>
      <c r="D8" s="305"/>
      <c r="E8" s="306"/>
      <c r="F8" s="307"/>
      <c r="G8" s="311">
        <v>5</v>
      </c>
      <c r="H8" s="308">
        <v>5</v>
      </c>
      <c r="I8" s="309">
        <v>16</v>
      </c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2:29" ht="30.75" customHeight="1">
      <c r="B9" s="303">
        <v>34</v>
      </c>
      <c r="C9" s="304" t="s">
        <v>302</v>
      </c>
      <c r="D9" s="305"/>
      <c r="E9" s="306"/>
      <c r="F9" s="307"/>
      <c r="G9" s="310">
        <v>5.01</v>
      </c>
      <c r="H9" s="308">
        <v>6</v>
      </c>
      <c r="I9" s="309">
        <v>15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2:29" ht="30.75" customHeight="1">
      <c r="B10" s="303">
        <v>30</v>
      </c>
      <c r="C10" s="304" t="s">
        <v>304</v>
      </c>
      <c r="D10" s="305"/>
      <c r="E10" s="306"/>
      <c r="F10" s="307"/>
      <c r="G10" s="310">
        <v>5.18</v>
      </c>
      <c r="H10" s="308">
        <v>7</v>
      </c>
      <c r="I10" s="309">
        <v>14</v>
      </c>
      <c r="O10" s="46"/>
      <c r="P10" s="116"/>
      <c r="Q10" s="108"/>
      <c r="R10" s="109"/>
      <c r="S10" s="108"/>
      <c r="T10" s="123"/>
      <c r="U10" s="124"/>
      <c r="V10" s="110"/>
      <c r="W10" s="125"/>
      <c r="X10" s="46"/>
      <c r="Y10" s="46"/>
      <c r="Z10" s="46"/>
      <c r="AA10" s="46"/>
      <c r="AB10" s="46"/>
      <c r="AC10" s="46"/>
    </row>
    <row r="11" spans="2:29" ht="30.75" customHeight="1">
      <c r="B11" s="303">
        <v>21</v>
      </c>
      <c r="C11" s="304" t="s">
        <v>302</v>
      </c>
      <c r="D11" s="305"/>
      <c r="E11" s="306"/>
      <c r="F11" s="307"/>
      <c r="G11" s="310">
        <v>5.29</v>
      </c>
      <c r="H11" s="308">
        <v>8</v>
      </c>
      <c r="I11" s="309">
        <v>13</v>
      </c>
      <c r="O11" s="46"/>
      <c r="P11" s="116"/>
      <c r="Q11" s="108"/>
      <c r="R11" s="111"/>
      <c r="S11" s="112"/>
      <c r="T11" s="123"/>
      <c r="U11" s="124"/>
      <c r="V11" s="110"/>
      <c r="W11" s="125"/>
      <c r="X11" s="46"/>
      <c r="Y11" s="46"/>
      <c r="Z11" s="46"/>
      <c r="AA11" s="46"/>
      <c r="AB11" s="46"/>
      <c r="AC11" s="46"/>
    </row>
    <row r="12" spans="2:29" ht="30.75" customHeight="1">
      <c r="B12" s="303">
        <v>24</v>
      </c>
      <c r="C12" s="304" t="s">
        <v>302</v>
      </c>
      <c r="D12" s="305"/>
      <c r="E12" s="306"/>
      <c r="F12" s="307"/>
      <c r="G12" s="310">
        <v>5.4</v>
      </c>
      <c r="H12" s="308">
        <v>9</v>
      </c>
      <c r="I12" s="309">
        <v>12</v>
      </c>
      <c r="O12" s="46"/>
      <c r="P12" s="116"/>
      <c r="Q12" s="108"/>
      <c r="R12" s="109"/>
      <c r="S12" s="108"/>
      <c r="T12" s="123"/>
      <c r="U12" s="124"/>
      <c r="V12" s="110"/>
      <c r="W12" s="125"/>
      <c r="X12" s="46"/>
      <c r="Y12" s="46"/>
      <c r="Z12" s="46"/>
      <c r="AA12" s="46"/>
      <c r="AB12" s="46"/>
      <c r="AC12" s="46"/>
    </row>
    <row r="13" spans="2:29" ht="30.75" customHeight="1">
      <c r="B13" s="303">
        <v>32</v>
      </c>
      <c r="C13" s="304" t="s">
        <v>356</v>
      </c>
      <c r="D13" s="305"/>
      <c r="E13" s="306"/>
      <c r="F13" s="307"/>
      <c r="G13" s="310">
        <v>5.45</v>
      </c>
      <c r="H13" s="308">
        <v>10</v>
      </c>
      <c r="I13" s="309">
        <v>11</v>
      </c>
      <c r="O13" s="46"/>
      <c r="P13" s="116"/>
      <c r="Q13" s="108"/>
      <c r="R13" s="109"/>
      <c r="S13" s="108"/>
      <c r="T13" s="123"/>
      <c r="U13" s="124"/>
      <c r="V13" s="110"/>
      <c r="W13" s="125"/>
      <c r="X13" s="46"/>
      <c r="Y13" s="46"/>
      <c r="Z13" s="46"/>
      <c r="AA13" s="46"/>
      <c r="AB13" s="46"/>
      <c r="AC13" s="46"/>
    </row>
    <row r="14" spans="2:29" ht="30.75" customHeight="1">
      <c r="B14" s="303">
        <v>25</v>
      </c>
      <c r="C14" s="304" t="s">
        <v>315</v>
      </c>
      <c r="D14" s="305"/>
      <c r="E14" s="306"/>
      <c r="F14" s="307"/>
      <c r="G14" s="310">
        <v>6.02</v>
      </c>
      <c r="H14" s="308">
        <v>11</v>
      </c>
      <c r="I14" s="309">
        <v>10</v>
      </c>
      <c r="O14" s="46"/>
      <c r="P14" s="116"/>
      <c r="Q14" s="108"/>
      <c r="R14" s="109"/>
      <c r="S14" s="108"/>
      <c r="T14" s="123"/>
      <c r="U14" s="124"/>
      <c r="V14" s="110"/>
      <c r="W14" s="125"/>
      <c r="X14" s="46"/>
      <c r="Y14" s="46"/>
      <c r="Z14" s="46"/>
      <c r="AA14" s="46"/>
      <c r="AB14" s="46"/>
      <c r="AC14" s="46"/>
    </row>
    <row r="15" spans="2:29" ht="30.75" customHeight="1">
      <c r="B15" s="303">
        <v>35</v>
      </c>
      <c r="C15" s="304" t="s">
        <v>302</v>
      </c>
      <c r="D15" s="305"/>
      <c r="E15" s="306"/>
      <c r="F15" s="307"/>
      <c r="G15" s="310">
        <v>6.3</v>
      </c>
      <c r="H15" s="308">
        <v>12</v>
      </c>
      <c r="I15" s="309">
        <v>9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2:29" ht="30.75" customHeight="1">
      <c r="B16" s="303">
        <v>26</v>
      </c>
      <c r="C16" s="304" t="s">
        <v>302</v>
      </c>
      <c r="D16" s="305"/>
      <c r="E16" s="306"/>
      <c r="F16" s="307"/>
      <c r="G16" s="310">
        <v>8.54</v>
      </c>
      <c r="H16" s="308">
        <v>13</v>
      </c>
      <c r="I16" s="309">
        <v>8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2:29" ht="30.75" customHeight="1">
      <c r="B17" s="303">
        <v>31</v>
      </c>
      <c r="C17" s="304" t="s">
        <v>302</v>
      </c>
      <c r="D17" s="305"/>
      <c r="E17" s="306"/>
      <c r="F17" s="307"/>
      <c r="G17" s="310">
        <v>10.55</v>
      </c>
      <c r="H17" s="308">
        <v>14</v>
      </c>
      <c r="I17" s="309">
        <v>7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2:9" ht="30.75" customHeight="1">
      <c r="B18" s="296"/>
      <c r="C18" s="295"/>
      <c r="D18" s="297"/>
      <c r="E18" s="298"/>
      <c r="F18" s="299"/>
      <c r="G18" s="300"/>
      <c r="H18" s="301">
        <v>15</v>
      </c>
      <c r="I18" s="302">
        <v>6</v>
      </c>
    </row>
    <row r="19" spans="2:9" ht="30.75" customHeight="1">
      <c r="B19" s="147"/>
      <c r="C19" s="164"/>
      <c r="D19" s="148"/>
      <c r="E19" s="149"/>
      <c r="F19" s="150"/>
      <c r="G19" s="187"/>
      <c r="H19" s="152">
        <v>16</v>
      </c>
      <c r="I19" s="153">
        <v>5</v>
      </c>
    </row>
    <row r="20" spans="2:9" ht="30.75" customHeight="1">
      <c r="B20" s="176"/>
      <c r="C20" s="164"/>
      <c r="D20" s="148"/>
      <c r="E20" s="149"/>
      <c r="F20" s="150"/>
      <c r="G20" s="187"/>
      <c r="H20" s="152">
        <v>17</v>
      </c>
      <c r="I20" s="153">
        <v>4</v>
      </c>
    </row>
    <row r="21" spans="2:9" ht="30.75" customHeight="1">
      <c r="B21" s="147"/>
      <c r="C21" s="164"/>
      <c r="D21" s="148"/>
      <c r="E21" s="149"/>
      <c r="F21" s="150"/>
      <c r="G21" s="187"/>
      <c r="H21" s="152">
        <v>18</v>
      </c>
      <c r="I21" s="153">
        <v>3</v>
      </c>
    </row>
    <row r="22" spans="2:9" ht="30.75" customHeight="1">
      <c r="B22" s="176"/>
      <c r="C22" s="164"/>
      <c r="D22" s="148"/>
      <c r="E22" s="149"/>
      <c r="F22" s="150"/>
      <c r="G22" s="187"/>
      <c r="H22" s="152">
        <v>19</v>
      </c>
      <c r="I22" s="153">
        <v>2</v>
      </c>
    </row>
    <row r="23" spans="2:9" ht="30.75" customHeight="1">
      <c r="B23" s="147"/>
      <c r="C23" s="164"/>
      <c r="D23" s="148"/>
      <c r="E23" s="149"/>
      <c r="F23" s="150"/>
      <c r="G23" s="187"/>
      <c r="H23" s="152">
        <v>20</v>
      </c>
      <c r="I23" s="153">
        <v>1</v>
      </c>
    </row>
    <row r="24" spans="2:9" ht="30.75" customHeight="1">
      <c r="B24" s="147"/>
      <c r="C24" s="164"/>
      <c r="D24" s="148"/>
      <c r="E24" s="149"/>
      <c r="F24" s="150"/>
      <c r="G24" s="187"/>
      <c r="H24" s="152">
        <v>21</v>
      </c>
      <c r="I24" s="153">
        <v>1</v>
      </c>
    </row>
    <row r="25" spans="2:9" ht="30.75" customHeight="1">
      <c r="B25" s="147"/>
      <c r="C25" s="164"/>
      <c r="D25" s="148"/>
      <c r="E25" s="149"/>
      <c r="F25" s="150"/>
      <c r="G25" s="187"/>
      <c r="H25" s="152">
        <v>22</v>
      </c>
      <c r="I25" s="153">
        <v>1</v>
      </c>
    </row>
    <row r="26" spans="4:9" ht="49.5" customHeight="1">
      <c r="D26" s="194"/>
      <c r="E26" s="195"/>
      <c r="F26" s="196"/>
      <c r="G26" s="197"/>
      <c r="H26" s="198"/>
      <c r="I26" s="199"/>
    </row>
    <row r="27" spans="2:9" ht="17.25" customHeight="1">
      <c r="B27" s="183"/>
      <c r="C27" s="183"/>
      <c r="D27" s="123"/>
      <c r="E27" s="124"/>
      <c r="F27" s="110"/>
      <c r="G27" s="200"/>
      <c r="H27" s="132"/>
      <c r="I27" s="133"/>
    </row>
    <row r="28" spans="2:9" ht="17.25" customHeight="1">
      <c r="B28" s="183"/>
      <c r="C28" s="183"/>
      <c r="D28" s="123"/>
      <c r="E28" s="124"/>
      <c r="F28" s="110"/>
      <c r="G28" s="200"/>
      <c r="H28" s="132"/>
      <c r="I28" s="133"/>
    </row>
    <row r="29" spans="2:9" ht="17.25" customHeight="1">
      <c r="B29" s="183"/>
      <c r="C29" s="183"/>
      <c r="D29" s="123"/>
      <c r="E29" s="124"/>
      <c r="F29" s="110"/>
      <c r="G29" s="200"/>
      <c r="H29" s="132"/>
      <c r="I29" s="133"/>
    </row>
    <row r="30" spans="2:9" ht="17.25" customHeight="1">
      <c r="B30" s="183"/>
      <c r="C30" s="183"/>
      <c r="D30" s="123"/>
      <c r="E30" s="124"/>
      <c r="F30" s="110"/>
      <c r="G30" s="200"/>
      <c r="H30" s="132"/>
      <c r="I30" s="133"/>
    </row>
    <row r="31" spans="2:9" ht="17.25" customHeight="1">
      <c r="B31" s="183"/>
      <c r="C31" s="183"/>
      <c r="D31" s="123"/>
      <c r="E31" s="124"/>
      <c r="F31" s="110"/>
      <c r="G31" s="200"/>
      <c r="H31" s="132"/>
      <c r="I31" s="133"/>
    </row>
    <row r="32" spans="2:9" ht="17.25" customHeight="1">
      <c r="B32" s="183"/>
      <c r="C32" s="183"/>
      <c r="D32" s="123"/>
      <c r="E32" s="124"/>
      <c r="F32" s="110"/>
      <c r="G32" s="200"/>
      <c r="H32" s="132"/>
      <c r="I32" s="133"/>
    </row>
    <row r="33" spans="2:9" ht="17.25" customHeight="1">
      <c r="B33" s="183"/>
      <c r="C33" s="183"/>
      <c r="D33" s="123"/>
      <c r="E33" s="124"/>
      <c r="F33" s="110"/>
      <c r="G33" s="200"/>
      <c r="H33" s="132"/>
      <c r="I33" s="133"/>
    </row>
    <row r="34" spans="2:9" ht="17.25" customHeight="1">
      <c r="B34" s="183"/>
      <c r="C34" s="183"/>
      <c r="D34" s="123"/>
      <c r="E34" s="124"/>
      <c r="F34" s="110"/>
      <c r="G34" s="200"/>
      <c r="H34" s="132"/>
      <c r="I34" s="133"/>
    </row>
    <row r="35" spans="2:9" ht="17.25" customHeight="1">
      <c r="B35" s="183"/>
      <c r="C35" s="183"/>
      <c r="D35" s="123"/>
      <c r="E35" s="124"/>
      <c r="F35" s="110"/>
      <c r="G35" s="200"/>
      <c r="H35" s="132"/>
      <c r="I35" s="133"/>
    </row>
    <row r="36" spans="2:9" ht="17.25" customHeight="1">
      <c r="B36" s="183"/>
      <c r="C36" s="183"/>
      <c r="D36" s="123"/>
      <c r="E36" s="124"/>
      <c r="F36" s="110"/>
      <c r="G36" s="200"/>
      <c r="H36" s="132"/>
      <c r="I36" s="133"/>
    </row>
    <row r="37" spans="2:9" ht="17.25" customHeight="1">
      <c r="B37" s="183"/>
      <c r="C37" s="183"/>
      <c r="D37" s="123"/>
      <c r="E37" s="124"/>
      <c r="F37" s="110"/>
      <c r="G37" s="200"/>
      <c r="H37" s="132"/>
      <c r="I37" s="133"/>
    </row>
    <row r="38" spans="2:9" ht="17.25" customHeight="1">
      <c r="B38" s="183"/>
      <c r="C38" s="183"/>
      <c r="D38" s="123"/>
      <c r="E38" s="124"/>
      <c r="F38" s="110"/>
      <c r="G38" s="200"/>
      <c r="H38" s="132"/>
      <c r="I38" s="133"/>
    </row>
    <row r="39" spans="2:9" ht="17.25" customHeight="1">
      <c r="B39" s="183"/>
      <c r="C39" s="183"/>
      <c r="D39" s="123"/>
      <c r="E39" s="124"/>
      <c r="F39" s="110"/>
      <c r="G39" s="200"/>
      <c r="H39" s="132"/>
      <c r="I39" s="133"/>
    </row>
    <row r="40" spans="2:9" ht="17.25" customHeight="1">
      <c r="B40" s="183"/>
      <c r="C40" s="183"/>
      <c r="D40" s="123"/>
      <c r="E40" s="124"/>
      <c r="F40" s="110"/>
      <c r="G40" s="200"/>
      <c r="H40" s="132"/>
      <c r="I40" s="133"/>
    </row>
    <row r="41" spans="2:9" ht="17.25" customHeight="1">
      <c r="B41" s="183"/>
      <c r="C41" s="183"/>
      <c r="D41" s="123"/>
      <c r="E41" s="124"/>
      <c r="F41" s="110"/>
      <c r="G41" s="200"/>
      <c r="H41" s="132"/>
      <c r="I41" s="133"/>
    </row>
    <row r="42" spans="2:9" ht="17.25" customHeight="1">
      <c r="B42" s="183"/>
      <c r="C42" s="183"/>
      <c r="D42" s="123"/>
      <c r="E42" s="124"/>
      <c r="F42" s="110"/>
      <c r="G42" s="200"/>
      <c r="H42" s="132"/>
      <c r="I42" s="133"/>
    </row>
    <row r="43" spans="2:9" ht="17.25" customHeight="1">
      <c r="B43" s="183"/>
      <c r="C43" s="183"/>
      <c r="D43" s="123"/>
      <c r="E43" s="124"/>
      <c r="F43" s="110"/>
      <c r="G43" s="200"/>
      <c r="H43" s="132"/>
      <c r="I43" s="133"/>
    </row>
    <row r="44" spans="2:9" ht="17.25" customHeight="1">
      <c r="B44" s="183"/>
      <c r="C44" s="183"/>
      <c r="D44" s="123"/>
      <c r="E44" s="124"/>
      <c r="F44" s="110"/>
      <c r="G44" s="200"/>
      <c r="H44" s="132"/>
      <c r="I44" s="133"/>
    </row>
    <row r="45" spans="2:9" ht="17.25" customHeight="1">
      <c r="B45" s="183"/>
      <c r="C45" s="183"/>
      <c r="D45" s="123"/>
      <c r="E45" s="124"/>
      <c r="F45" s="110"/>
      <c r="G45" s="200"/>
      <c r="H45" s="132"/>
      <c r="I45" s="133"/>
    </row>
    <row r="46" spans="2:9" ht="17.25" customHeight="1">
      <c r="B46" s="183"/>
      <c r="C46" s="183"/>
      <c r="D46" s="123"/>
      <c r="E46" s="124"/>
      <c r="F46" s="110"/>
      <c r="G46" s="200"/>
      <c r="H46" s="132"/>
      <c r="I46" s="133"/>
    </row>
    <row r="47" spans="2:9" ht="17.25" customHeight="1">
      <c r="B47" s="183"/>
      <c r="C47" s="183"/>
      <c r="D47" s="123"/>
      <c r="E47" s="124"/>
      <c r="F47" s="110"/>
      <c r="G47" s="200"/>
      <c r="H47" s="132"/>
      <c r="I47" s="133"/>
    </row>
    <row r="48" spans="2:9" ht="17.25" customHeight="1">
      <c r="B48" s="183"/>
      <c r="C48" s="183"/>
      <c r="D48" s="123"/>
      <c r="E48" s="124"/>
      <c r="F48" s="110"/>
      <c r="G48" s="200"/>
      <c r="H48" s="132"/>
      <c r="I48" s="133"/>
    </row>
    <row r="49" spans="2:9" ht="49.5" customHeight="1">
      <c r="B49" s="113"/>
      <c r="C49" s="161"/>
      <c r="D49" s="123"/>
      <c r="E49" s="124"/>
      <c r="F49" s="110"/>
      <c r="G49" s="189"/>
      <c r="H49" s="132"/>
      <c r="I49" s="133"/>
    </row>
    <row r="50" spans="2:9" ht="49.5" customHeight="1">
      <c r="B50" s="113"/>
      <c r="C50" s="161"/>
      <c r="D50" s="123"/>
      <c r="E50" s="124"/>
      <c r="F50" s="110"/>
      <c r="G50" s="189"/>
      <c r="H50" s="132"/>
      <c r="I50" s="133"/>
    </row>
    <row r="51" spans="2:9" ht="49.5" customHeight="1">
      <c r="B51" s="113"/>
      <c r="C51" s="161"/>
      <c r="D51" s="123"/>
      <c r="E51" s="124"/>
      <c r="F51" s="110"/>
      <c r="G51" s="189"/>
      <c r="H51" s="132"/>
      <c r="I51" s="133"/>
    </row>
    <row r="52" spans="2:9" ht="49.5" customHeight="1">
      <c r="B52" s="113"/>
      <c r="C52" s="161"/>
      <c r="D52" s="123"/>
      <c r="E52" s="124"/>
      <c r="F52" s="110"/>
      <c r="G52" s="189"/>
      <c r="H52" s="132"/>
      <c r="I52" s="133"/>
    </row>
    <row r="53" spans="2:9" ht="49.5" customHeight="1">
      <c r="B53" s="113"/>
      <c r="C53" s="161"/>
      <c r="D53" s="123"/>
      <c r="E53" s="124"/>
      <c r="F53" s="110"/>
      <c r="G53" s="189"/>
      <c r="H53" s="132"/>
      <c r="I53" s="133"/>
    </row>
    <row r="54" spans="2:9" ht="49.5" customHeight="1">
      <c r="B54" s="113"/>
      <c r="C54" s="161"/>
      <c r="D54" s="115"/>
      <c r="E54" s="114"/>
      <c r="F54" s="110"/>
      <c r="G54" s="189"/>
      <c r="H54" s="132"/>
      <c r="I54" s="133"/>
    </row>
    <row r="55" spans="2:9" ht="49.5" customHeight="1">
      <c r="B55" s="113"/>
      <c r="C55" s="161"/>
      <c r="D55" s="115"/>
      <c r="E55" s="114"/>
      <c r="F55" s="110"/>
      <c r="G55" s="189"/>
      <c r="H55" s="132"/>
      <c r="I55" s="133"/>
    </row>
    <row r="56" spans="2:9" ht="49.5" customHeight="1">
      <c r="B56" s="113"/>
      <c r="C56" s="161"/>
      <c r="D56" s="115"/>
      <c r="E56" s="114"/>
      <c r="F56" s="110"/>
      <c r="G56" s="189"/>
      <c r="H56" s="132"/>
      <c r="I56" s="133"/>
    </row>
    <row r="57" spans="2:9" ht="49.5" customHeight="1">
      <c r="B57" s="113"/>
      <c r="C57" s="161"/>
      <c r="D57" s="115"/>
      <c r="E57" s="114"/>
      <c r="F57" s="110"/>
      <c r="G57" s="189"/>
      <c r="H57" s="132"/>
      <c r="I57" s="133"/>
    </row>
    <row r="58" spans="2:9" ht="49.5" customHeight="1">
      <c r="B58" s="113"/>
      <c r="C58" s="161"/>
      <c r="D58" s="115"/>
      <c r="E58" s="114"/>
      <c r="F58" s="110"/>
      <c r="G58" s="189"/>
      <c r="H58" s="132"/>
      <c r="I58" s="133"/>
    </row>
    <row r="59" spans="2:9" ht="49.5" customHeight="1">
      <c r="B59" s="113"/>
      <c r="C59" s="166"/>
      <c r="D59" s="123"/>
      <c r="E59" s="124"/>
      <c r="F59" s="110"/>
      <c r="G59" s="189"/>
      <c r="H59" s="132"/>
      <c r="I59" s="133"/>
    </row>
    <row r="60" spans="2:9" ht="49.5" customHeight="1">
      <c r="B60" s="113"/>
      <c r="C60" s="166"/>
      <c r="D60" s="123"/>
      <c r="E60" s="124"/>
      <c r="F60" s="110"/>
      <c r="G60" s="189"/>
      <c r="H60" s="132"/>
      <c r="I60" s="133"/>
    </row>
    <row r="61" spans="2:9" ht="49.5" customHeight="1">
      <c r="B61" s="113"/>
      <c r="C61" s="166"/>
      <c r="D61" s="123"/>
      <c r="E61" s="124"/>
      <c r="F61" s="110"/>
      <c r="G61" s="189"/>
      <c r="H61" s="132"/>
      <c r="I61" s="133"/>
    </row>
    <row r="62" spans="2:9" ht="49.5" customHeight="1">
      <c r="B62" s="113"/>
      <c r="C62" s="166"/>
      <c r="D62" s="123"/>
      <c r="E62" s="124"/>
      <c r="F62" s="110"/>
      <c r="G62" s="189"/>
      <c r="H62" s="132"/>
      <c r="I62" s="133"/>
    </row>
    <row r="63" spans="2:9" ht="49.5" customHeight="1">
      <c r="B63" s="113"/>
      <c r="C63" s="166"/>
      <c r="D63" s="123"/>
      <c r="E63" s="124"/>
      <c r="F63" s="110"/>
      <c r="G63" s="189"/>
      <c r="H63" s="132"/>
      <c r="I63" s="133"/>
    </row>
    <row r="64" spans="2:9" ht="49.5" customHeight="1">
      <c r="B64" s="113"/>
      <c r="C64" s="161"/>
      <c r="D64" s="123"/>
      <c r="E64" s="124"/>
      <c r="F64" s="110"/>
      <c r="G64" s="189"/>
      <c r="H64" s="132"/>
      <c r="I64" s="133"/>
    </row>
    <row r="65" spans="2:9" ht="49.5" customHeight="1">
      <c r="B65" s="113"/>
      <c r="C65" s="161"/>
      <c r="D65" s="123"/>
      <c r="E65" s="124"/>
      <c r="F65" s="110"/>
      <c r="G65" s="189"/>
      <c r="H65" s="132"/>
      <c r="I65" s="133"/>
    </row>
    <row r="66" spans="2:9" ht="49.5" customHeight="1">
      <c r="B66" s="113"/>
      <c r="C66" s="161"/>
      <c r="D66" s="123"/>
      <c r="E66" s="124"/>
      <c r="F66" s="110"/>
      <c r="G66" s="189"/>
      <c r="H66" s="132"/>
      <c r="I66" s="133"/>
    </row>
    <row r="67" spans="2:9" ht="49.5" customHeight="1">
      <c r="B67" s="113"/>
      <c r="C67" s="161"/>
      <c r="D67" s="123"/>
      <c r="E67" s="124"/>
      <c r="F67" s="110"/>
      <c r="G67" s="189"/>
      <c r="H67" s="132"/>
      <c r="I67" s="133"/>
    </row>
    <row r="68" spans="2:9" ht="49.5" customHeight="1">
      <c r="B68" s="113"/>
      <c r="C68" s="161"/>
      <c r="D68" s="123"/>
      <c r="E68" s="124"/>
      <c r="F68" s="110"/>
      <c r="G68" s="189"/>
      <c r="H68" s="132"/>
      <c r="I68" s="133"/>
    </row>
    <row r="69" spans="2:9" ht="49.5" customHeight="1">
      <c r="B69" s="113"/>
      <c r="C69" s="166"/>
      <c r="D69" s="123"/>
      <c r="E69" s="124"/>
      <c r="F69" s="110"/>
      <c r="G69" s="189"/>
      <c r="H69" s="132"/>
      <c r="I69" s="133"/>
    </row>
    <row r="70" spans="2:9" ht="49.5" customHeight="1">
      <c r="B70" s="113"/>
      <c r="C70" s="166"/>
      <c r="D70" s="123"/>
      <c r="E70" s="124"/>
      <c r="F70" s="110"/>
      <c r="G70" s="189"/>
      <c r="H70" s="132"/>
      <c r="I70" s="133"/>
    </row>
    <row r="71" spans="2:9" ht="49.5" customHeight="1">
      <c r="B71" s="113"/>
      <c r="C71" s="166"/>
      <c r="D71" s="123"/>
      <c r="E71" s="124"/>
      <c r="F71" s="110"/>
      <c r="G71" s="189"/>
      <c r="H71" s="132"/>
      <c r="I71" s="133"/>
    </row>
    <row r="72" spans="2:9" ht="49.5" customHeight="1">
      <c r="B72" s="113"/>
      <c r="C72" s="166"/>
      <c r="D72" s="123"/>
      <c r="E72" s="124"/>
      <c r="F72" s="110"/>
      <c r="G72" s="189"/>
      <c r="H72" s="132"/>
      <c r="I72" s="133"/>
    </row>
    <row r="73" spans="2:9" ht="49.5" customHeight="1">
      <c r="B73" s="113"/>
      <c r="C73" s="166"/>
      <c r="D73" s="123"/>
      <c r="E73" s="124"/>
      <c r="F73" s="126"/>
      <c r="G73" s="189"/>
      <c r="H73" s="132"/>
      <c r="I73" s="133"/>
    </row>
    <row r="74" spans="2:9" ht="49.5" customHeight="1">
      <c r="B74" s="113"/>
      <c r="C74" s="166"/>
      <c r="D74" s="115"/>
      <c r="E74" s="114"/>
      <c r="F74" s="110"/>
      <c r="G74" s="189"/>
      <c r="H74" s="132"/>
      <c r="I74" s="133"/>
    </row>
    <row r="75" spans="2:9" ht="49.5" customHeight="1">
      <c r="B75" s="113"/>
      <c r="C75" s="166"/>
      <c r="D75" s="115"/>
      <c r="E75" s="114"/>
      <c r="F75" s="110"/>
      <c r="G75" s="189"/>
      <c r="H75" s="132"/>
      <c r="I75" s="133"/>
    </row>
    <row r="76" spans="2:9" ht="49.5" customHeight="1">
      <c r="B76" s="113"/>
      <c r="C76" s="166"/>
      <c r="D76" s="115"/>
      <c r="E76" s="114"/>
      <c r="F76" s="110"/>
      <c r="G76" s="189"/>
      <c r="H76" s="132"/>
      <c r="I76" s="133"/>
    </row>
    <row r="77" spans="2:9" ht="49.5" customHeight="1">
      <c r="B77" s="113"/>
      <c r="C77" s="166"/>
      <c r="D77" s="115"/>
      <c r="E77" s="114"/>
      <c r="F77" s="110"/>
      <c r="G77" s="189"/>
      <c r="H77" s="132"/>
      <c r="I77" s="133"/>
    </row>
    <row r="78" spans="2:9" ht="49.5" customHeight="1">
      <c r="B78" s="113"/>
      <c r="C78" s="161"/>
      <c r="D78" s="115"/>
      <c r="E78" s="114"/>
      <c r="F78" s="110"/>
      <c r="G78" s="189"/>
      <c r="H78" s="132"/>
      <c r="I78" s="133"/>
    </row>
    <row r="79" spans="2:9" ht="49.5" customHeight="1">
      <c r="B79" s="127"/>
      <c r="C79" s="167"/>
      <c r="D79" s="46"/>
      <c r="E79" s="46"/>
      <c r="F79" s="46"/>
      <c r="G79" s="127"/>
      <c r="H79" s="132"/>
      <c r="I79" s="133"/>
    </row>
    <row r="80" spans="2:9" ht="49.5" customHeight="1">
      <c r="B80" s="127"/>
      <c r="C80" s="167"/>
      <c r="D80" s="46"/>
      <c r="E80" s="46"/>
      <c r="F80" s="46"/>
      <c r="G80" s="127"/>
      <c r="H80" s="132"/>
      <c r="I80" s="133"/>
    </row>
    <row r="81" spans="2:9" ht="49.5" customHeight="1">
      <c r="B81" s="127"/>
      <c r="C81" s="167"/>
      <c r="D81" s="46"/>
      <c r="E81" s="46"/>
      <c r="F81" s="46"/>
      <c r="G81" s="127"/>
      <c r="H81" s="132"/>
      <c r="I81" s="133"/>
    </row>
    <row r="82" spans="2:9" ht="49.5" customHeight="1">
      <c r="B82" s="127"/>
      <c r="C82" s="167"/>
      <c r="D82" s="46"/>
      <c r="E82" s="46"/>
      <c r="F82" s="46"/>
      <c r="G82" s="127"/>
      <c r="H82" s="132"/>
      <c r="I82" s="133"/>
    </row>
    <row r="83" spans="2:9" ht="49.5" customHeight="1">
      <c r="B83" s="127"/>
      <c r="C83" s="167"/>
      <c r="D83" s="46"/>
      <c r="E83" s="46"/>
      <c r="F83" s="46"/>
      <c r="G83" s="127"/>
      <c r="H83" s="132"/>
      <c r="I83" s="133"/>
    </row>
    <row r="84" spans="2:9" ht="49.5" customHeight="1">
      <c r="B84" s="113"/>
      <c r="C84" s="166"/>
      <c r="D84" s="123"/>
      <c r="E84" s="124"/>
      <c r="F84" s="110"/>
      <c r="G84" s="189"/>
      <c r="H84" s="132"/>
      <c r="I84" s="133"/>
    </row>
    <row r="85" spans="2:9" ht="49.5" customHeight="1">
      <c r="B85" s="113"/>
      <c r="C85" s="166"/>
      <c r="D85" s="123"/>
      <c r="E85" s="124"/>
      <c r="F85" s="110"/>
      <c r="G85" s="189"/>
      <c r="H85" s="132"/>
      <c r="I85" s="133"/>
    </row>
    <row r="86" spans="2:9" ht="49.5" customHeight="1">
      <c r="B86" s="113"/>
      <c r="C86" s="166"/>
      <c r="D86" s="123"/>
      <c r="E86" s="124"/>
      <c r="F86" s="110"/>
      <c r="G86" s="189"/>
      <c r="H86" s="132"/>
      <c r="I86" s="133"/>
    </row>
    <row r="87" spans="2:9" ht="49.5" customHeight="1">
      <c r="B87" s="113"/>
      <c r="C87" s="166"/>
      <c r="D87" s="123"/>
      <c r="E87" s="124"/>
      <c r="F87" s="110"/>
      <c r="G87" s="189"/>
      <c r="H87" s="132"/>
      <c r="I87" s="133"/>
    </row>
    <row r="88" spans="2:9" ht="49.5" customHeight="1">
      <c r="B88" s="113"/>
      <c r="C88" s="166"/>
      <c r="D88" s="123"/>
      <c r="E88" s="124"/>
      <c r="F88" s="110"/>
      <c r="G88" s="189"/>
      <c r="H88" s="132"/>
      <c r="I88" s="133"/>
    </row>
    <row r="89" spans="2:9" ht="49.5" customHeight="1">
      <c r="B89" s="113"/>
      <c r="C89" s="166"/>
      <c r="D89" s="123"/>
      <c r="E89" s="124"/>
      <c r="F89" s="110"/>
      <c r="G89" s="189"/>
      <c r="H89" s="132"/>
      <c r="I89" s="133"/>
    </row>
    <row r="90" spans="2:9" ht="49.5" customHeight="1">
      <c r="B90" s="113"/>
      <c r="C90" s="166"/>
      <c r="D90" s="123"/>
      <c r="E90" s="124"/>
      <c r="F90" s="110"/>
      <c r="G90" s="189"/>
      <c r="H90" s="132"/>
      <c r="I90" s="133"/>
    </row>
    <row r="91" spans="2:9" ht="49.5" customHeight="1">
      <c r="B91" s="113"/>
      <c r="C91" s="161"/>
      <c r="D91" s="123"/>
      <c r="E91" s="124"/>
      <c r="F91" s="110"/>
      <c r="G91" s="189"/>
      <c r="H91" s="132"/>
      <c r="I91" s="133"/>
    </row>
    <row r="92" spans="2:9" ht="49.5" customHeight="1">
      <c r="B92" s="113"/>
      <c r="C92" s="161"/>
      <c r="D92" s="123"/>
      <c r="E92" s="124"/>
      <c r="F92" s="110"/>
      <c r="G92" s="189"/>
      <c r="H92" s="132"/>
      <c r="I92" s="133"/>
    </row>
    <row r="93" spans="2:9" ht="49.5" customHeight="1">
      <c r="B93" s="113"/>
      <c r="C93" s="161"/>
      <c r="D93" s="123"/>
      <c r="E93" s="124"/>
      <c r="F93" s="110"/>
      <c r="G93" s="189"/>
      <c r="H93" s="132"/>
      <c r="I93" s="133"/>
    </row>
    <row r="94" spans="2:9" ht="49.5" customHeight="1">
      <c r="B94" s="139"/>
      <c r="C94" s="161"/>
      <c r="D94" s="128"/>
      <c r="E94" s="128"/>
      <c r="F94" s="110"/>
      <c r="G94" s="190"/>
      <c r="H94" s="132"/>
      <c r="I94" s="133"/>
    </row>
    <row r="95" spans="2:9" ht="49.5" customHeight="1">
      <c r="B95" s="139"/>
      <c r="C95" s="161"/>
      <c r="D95" s="128"/>
      <c r="E95" s="128"/>
      <c r="F95" s="110"/>
      <c r="G95" s="189"/>
      <c r="H95" s="132"/>
      <c r="I95" s="133"/>
    </row>
    <row r="96" spans="2:9" ht="49.5" customHeight="1">
      <c r="B96" s="139"/>
      <c r="C96" s="161"/>
      <c r="D96" s="128"/>
      <c r="E96" s="128"/>
      <c r="F96" s="110"/>
      <c r="G96" s="189"/>
      <c r="H96" s="132"/>
      <c r="I96" s="133"/>
    </row>
    <row r="97" spans="2:9" ht="49.5" customHeight="1">
      <c r="B97" s="139"/>
      <c r="C97" s="161"/>
      <c r="D97" s="128"/>
      <c r="E97" s="128"/>
      <c r="F97" s="110"/>
      <c r="G97" s="189"/>
      <c r="H97" s="132"/>
      <c r="I97" s="133"/>
    </row>
    <row r="98" spans="2:9" ht="49.5" customHeight="1">
      <c r="B98" s="139"/>
      <c r="C98" s="161"/>
      <c r="D98" s="128"/>
      <c r="E98" s="128"/>
      <c r="F98" s="110"/>
      <c r="G98" s="189"/>
      <c r="H98" s="132"/>
      <c r="I98" s="133"/>
    </row>
    <row r="99" spans="2:9" ht="49.5" customHeight="1">
      <c r="B99" s="140"/>
      <c r="C99" s="161"/>
      <c r="D99" s="128"/>
      <c r="E99" s="128"/>
      <c r="F99" s="110"/>
      <c r="G99" s="189"/>
      <c r="H99" s="133"/>
      <c r="I99" s="133"/>
    </row>
    <row r="100" spans="2:9" ht="49.5" customHeight="1">
      <c r="B100" s="140"/>
      <c r="C100" s="161"/>
      <c r="D100" s="128"/>
      <c r="E100" s="128"/>
      <c r="F100" s="110"/>
      <c r="G100" s="189"/>
      <c r="H100" s="133"/>
      <c r="I100" s="133"/>
    </row>
    <row r="101" spans="2:9" ht="49.5" customHeight="1">
      <c r="B101" s="140"/>
      <c r="C101" s="161"/>
      <c r="D101" s="128"/>
      <c r="E101" s="128"/>
      <c r="F101" s="110"/>
      <c r="G101" s="189"/>
      <c r="H101" s="133"/>
      <c r="I101" s="133"/>
    </row>
    <row r="102" spans="2:9" ht="49.5" customHeight="1">
      <c r="B102" s="140"/>
      <c r="C102" s="161"/>
      <c r="D102" s="128"/>
      <c r="E102" s="128"/>
      <c r="F102" s="110"/>
      <c r="G102" s="189"/>
      <c r="H102" s="133"/>
      <c r="I102" s="133"/>
    </row>
    <row r="103" spans="2:9" ht="49.5" customHeight="1">
      <c r="B103" s="140"/>
      <c r="C103" s="161"/>
      <c r="D103" s="128"/>
      <c r="E103" s="128"/>
      <c r="F103" s="110"/>
      <c r="G103" s="189"/>
      <c r="H103" s="133"/>
      <c r="I103" s="133"/>
    </row>
    <row r="104" spans="2:9" ht="49.5" customHeight="1">
      <c r="B104" s="140"/>
      <c r="C104" s="161"/>
      <c r="D104" s="128"/>
      <c r="E104" s="128"/>
      <c r="F104" s="110"/>
      <c r="G104" s="189"/>
      <c r="H104" s="133"/>
      <c r="I104" s="133"/>
    </row>
    <row r="105" spans="2:9" ht="49.5" customHeight="1">
      <c r="B105" s="140"/>
      <c r="C105" s="161"/>
      <c r="D105" s="128"/>
      <c r="E105" s="128"/>
      <c r="F105" s="110"/>
      <c r="G105" s="189"/>
      <c r="H105" s="133"/>
      <c r="I105" s="133"/>
    </row>
    <row r="106" spans="2:9" ht="49.5" customHeight="1">
      <c r="B106" s="140"/>
      <c r="C106" s="161"/>
      <c r="D106" s="128"/>
      <c r="E106" s="128"/>
      <c r="F106" s="46"/>
      <c r="G106" s="189"/>
      <c r="H106" s="133"/>
      <c r="I106" s="133"/>
    </row>
    <row r="107" spans="2:9" ht="12.75">
      <c r="B107" s="140"/>
      <c r="C107" s="161"/>
      <c r="D107" s="128"/>
      <c r="E107" s="128"/>
      <c r="F107" s="110"/>
      <c r="G107" s="189"/>
      <c r="H107" s="133"/>
      <c r="I107" s="133"/>
    </row>
    <row r="108" spans="2:9" ht="12.75">
      <c r="B108" s="140"/>
      <c r="C108" s="161"/>
      <c r="D108" s="128"/>
      <c r="E108" s="128"/>
      <c r="F108" s="110"/>
      <c r="G108" s="189"/>
      <c r="H108" s="133"/>
      <c r="I108" s="133"/>
    </row>
    <row r="109" spans="8:9" ht="12.75" customHeight="1">
      <c r="H109" s="134"/>
      <c r="I109" s="135"/>
    </row>
    <row r="110" spans="8:9" ht="12.75">
      <c r="H110" s="134"/>
      <c r="I110" s="135"/>
    </row>
    <row r="111" spans="8:9" ht="12.75">
      <c r="H111" s="134"/>
      <c r="I111" s="135"/>
    </row>
    <row r="112" spans="8:9" ht="12.75">
      <c r="H112" s="134"/>
      <c r="I112" s="135"/>
    </row>
    <row r="113" spans="8:9" ht="13.5" thickBot="1">
      <c r="H113" s="136"/>
      <c r="I113" s="137"/>
    </row>
  </sheetData>
  <sheetProtection/>
  <mergeCells count="1">
    <mergeCell ref="C1:I1"/>
  </mergeCells>
  <printOptions horizontalCentered="1" verticalCentered="1"/>
  <pageMargins left="0.1968503937007874" right="0.1968503937007874" top="0" bottom="0" header="0.31496062992125984" footer="0.31496062992125984"/>
  <pageSetup fitToHeight="1" fitToWidth="1" orientation="portrait" paperSize="9" r:id="rId2"/>
  <rowBreaks count="1" manualBreakCount="1">
    <brk id="78" max="1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96"/>
  <sheetViews>
    <sheetView view="pageBreakPreview" zoomScale="80" zoomScaleNormal="80" zoomScaleSheetLayoutView="80" zoomScalePageLayoutView="0" workbookViewId="0" topLeftCell="A1">
      <pane xSplit="3" ySplit="3" topLeftCell="D4" activePane="bottomRight" state="frozen"/>
      <selection pane="topLeft" activeCell="L18" sqref="L18"/>
      <selection pane="topRight" activeCell="L18" sqref="L18"/>
      <selection pane="bottomLeft" activeCell="L18" sqref="L18"/>
      <selection pane="bottomRight" activeCell="C4" sqref="C4"/>
    </sheetView>
  </sheetViews>
  <sheetFormatPr defaultColWidth="11.421875" defaultRowHeight="12.75"/>
  <cols>
    <col min="1" max="1" width="2.421875" style="107" customWidth="1"/>
    <col min="2" max="2" width="8.421875" style="117" customWidth="1"/>
    <col min="3" max="3" width="22.00390625" style="162" customWidth="1"/>
    <col min="4" max="5" width="16.7109375" style="107" hidden="1" customWidth="1"/>
    <col min="6" max="6" width="8.7109375" style="107" hidden="1" customWidth="1"/>
    <col min="7" max="7" width="22.57421875" style="117" customWidth="1"/>
    <col min="8" max="8" width="13.57421875" style="117" customWidth="1"/>
    <col min="9" max="9" width="14.00390625" style="117" customWidth="1"/>
    <col min="10" max="16384" width="11.421875" style="107" customWidth="1"/>
  </cols>
  <sheetData>
    <row r="1" spans="3:9" ht="55.5" customHeight="1">
      <c r="C1" s="356" t="s">
        <v>298</v>
      </c>
      <c r="D1" s="357"/>
      <c r="E1" s="357"/>
      <c r="F1" s="357"/>
      <c r="G1" s="357"/>
      <c r="H1" s="357"/>
      <c r="I1" s="358"/>
    </row>
    <row r="2" ht="9" customHeight="1"/>
    <row r="3" spans="2:9" ht="19.5" customHeight="1">
      <c r="B3" s="192" t="s">
        <v>160</v>
      </c>
      <c r="C3" s="192" t="s">
        <v>269</v>
      </c>
      <c r="D3" s="192" t="s">
        <v>2</v>
      </c>
      <c r="E3" s="192" t="s">
        <v>3</v>
      </c>
      <c r="F3" s="192" t="s">
        <v>64</v>
      </c>
      <c r="G3" s="191" t="s">
        <v>288</v>
      </c>
      <c r="H3" s="192" t="s">
        <v>286</v>
      </c>
      <c r="I3" s="192" t="s">
        <v>287</v>
      </c>
    </row>
    <row r="4" spans="2:9" ht="30.75" customHeight="1">
      <c r="B4" s="303">
        <v>29</v>
      </c>
      <c r="C4" s="304" t="s">
        <v>302</v>
      </c>
      <c r="D4" s="305"/>
      <c r="E4" s="306"/>
      <c r="F4" s="307"/>
      <c r="G4" s="310">
        <v>12.07</v>
      </c>
      <c r="H4" s="308">
        <v>1</v>
      </c>
      <c r="I4" s="309">
        <v>20</v>
      </c>
    </row>
    <row r="5" spans="2:9" ht="30.75" customHeight="1">
      <c r="B5" s="303">
        <v>30</v>
      </c>
      <c r="C5" s="304" t="s">
        <v>304</v>
      </c>
      <c r="D5" s="305"/>
      <c r="E5" s="306"/>
      <c r="F5" s="307"/>
      <c r="G5" s="310">
        <v>12.23</v>
      </c>
      <c r="H5" s="308">
        <v>2</v>
      </c>
      <c r="I5" s="309">
        <v>19</v>
      </c>
    </row>
    <row r="6" spans="2:9" ht="30.75" customHeight="1">
      <c r="B6" s="303">
        <v>27</v>
      </c>
      <c r="C6" s="304" t="s">
        <v>302</v>
      </c>
      <c r="D6" s="305"/>
      <c r="E6" s="306"/>
      <c r="F6" s="307"/>
      <c r="G6" s="310">
        <v>12.34</v>
      </c>
      <c r="H6" s="308">
        <v>3</v>
      </c>
      <c r="I6" s="309">
        <v>18</v>
      </c>
    </row>
    <row r="7" spans="2:9" ht="30.75" customHeight="1">
      <c r="B7" s="303">
        <v>28</v>
      </c>
      <c r="C7" s="304" t="s">
        <v>304</v>
      </c>
      <c r="D7" s="305"/>
      <c r="E7" s="306"/>
      <c r="F7" s="307"/>
      <c r="G7" s="310">
        <v>12.46</v>
      </c>
      <c r="H7" s="308">
        <v>4</v>
      </c>
      <c r="I7" s="309">
        <v>17</v>
      </c>
    </row>
    <row r="8" spans="2:29" ht="30.75" customHeight="1">
      <c r="B8" s="303">
        <v>34</v>
      </c>
      <c r="C8" s="304" t="s">
        <v>302</v>
      </c>
      <c r="D8" s="305"/>
      <c r="E8" s="306"/>
      <c r="F8" s="307"/>
      <c r="G8" s="310">
        <v>13.04</v>
      </c>
      <c r="H8" s="308">
        <v>5</v>
      </c>
      <c r="I8" s="309">
        <v>16</v>
      </c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2:29" ht="30.75" customHeight="1">
      <c r="B9" s="303">
        <v>35</v>
      </c>
      <c r="C9" s="304" t="s">
        <v>302</v>
      </c>
      <c r="D9" s="305"/>
      <c r="E9" s="306"/>
      <c r="F9" s="307"/>
      <c r="G9" s="310">
        <v>13.14</v>
      </c>
      <c r="H9" s="308">
        <v>6</v>
      </c>
      <c r="I9" s="309">
        <v>15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2:29" ht="30.75" customHeight="1">
      <c r="B10" s="303">
        <v>23</v>
      </c>
      <c r="C10" s="304" t="s">
        <v>302</v>
      </c>
      <c r="D10" s="305"/>
      <c r="E10" s="306"/>
      <c r="F10" s="307"/>
      <c r="G10" s="310">
        <v>13.38</v>
      </c>
      <c r="H10" s="308">
        <v>7</v>
      </c>
      <c r="I10" s="309">
        <v>14</v>
      </c>
      <c r="O10" s="46"/>
      <c r="P10" s="116"/>
      <c r="Q10" s="185"/>
      <c r="R10" s="109"/>
      <c r="S10" s="185"/>
      <c r="T10" s="123"/>
      <c r="U10" s="124"/>
      <c r="V10" s="110"/>
      <c r="W10" s="125"/>
      <c r="X10" s="46"/>
      <c r="Y10" s="46"/>
      <c r="Z10" s="46"/>
      <c r="AA10" s="46"/>
      <c r="AB10" s="46"/>
      <c r="AC10" s="46"/>
    </row>
    <row r="11" spans="2:29" ht="30.75" customHeight="1">
      <c r="B11" s="303">
        <v>22</v>
      </c>
      <c r="C11" s="304" t="s">
        <v>304</v>
      </c>
      <c r="D11" s="305"/>
      <c r="E11" s="306"/>
      <c r="F11" s="307"/>
      <c r="G11" s="310">
        <v>13.52</v>
      </c>
      <c r="H11" s="308">
        <v>8</v>
      </c>
      <c r="I11" s="309">
        <v>13</v>
      </c>
      <c r="O11" s="46"/>
      <c r="P11" s="116"/>
      <c r="Q11" s="185"/>
      <c r="R11" s="111"/>
      <c r="S11" s="112"/>
      <c r="T11" s="123"/>
      <c r="U11" s="124"/>
      <c r="V11" s="110"/>
      <c r="W11" s="125"/>
      <c r="X11" s="46"/>
      <c r="Y11" s="46"/>
      <c r="Z11" s="46"/>
      <c r="AA11" s="46"/>
      <c r="AB11" s="46"/>
      <c r="AC11" s="46"/>
    </row>
    <row r="12" spans="2:29" ht="30.75" customHeight="1">
      <c r="B12" s="303">
        <v>32</v>
      </c>
      <c r="C12" s="304" t="s">
        <v>356</v>
      </c>
      <c r="D12" s="305"/>
      <c r="E12" s="306"/>
      <c r="F12" s="307"/>
      <c r="G12" s="310">
        <v>13.53</v>
      </c>
      <c r="H12" s="308">
        <v>9</v>
      </c>
      <c r="I12" s="309">
        <v>12</v>
      </c>
      <c r="O12" s="46"/>
      <c r="P12" s="116"/>
      <c r="Q12" s="185"/>
      <c r="R12" s="109"/>
      <c r="S12" s="185"/>
      <c r="T12" s="123"/>
      <c r="U12" s="124"/>
      <c r="V12" s="110"/>
      <c r="W12" s="125"/>
      <c r="X12" s="46"/>
      <c r="Y12" s="46"/>
      <c r="Z12" s="46"/>
      <c r="AA12" s="46"/>
      <c r="AB12" s="46"/>
      <c r="AC12" s="46"/>
    </row>
    <row r="13" spans="2:29" ht="30.75" customHeight="1">
      <c r="B13" s="303">
        <v>21</v>
      </c>
      <c r="C13" s="304" t="s">
        <v>302</v>
      </c>
      <c r="D13" s="305"/>
      <c r="E13" s="306"/>
      <c r="F13" s="307"/>
      <c r="G13" s="310">
        <v>13.59</v>
      </c>
      <c r="H13" s="308">
        <v>10</v>
      </c>
      <c r="I13" s="309">
        <v>11</v>
      </c>
      <c r="O13" s="46"/>
      <c r="P13" s="116"/>
      <c r="Q13" s="185"/>
      <c r="R13" s="109"/>
      <c r="S13" s="185"/>
      <c r="T13" s="123"/>
      <c r="U13" s="124"/>
      <c r="V13" s="110"/>
      <c r="W13" s="125"/>
      <c r="X13" s="46"/>
      <c r="Y13" s="46"/>
      <c r="Z13" s="46"/>
      <c r="AA13" s="46"/>
      <c r="AB13" s="46"/>
      <c r="AC13" s="46"/>
    </row>
    <row r="14" spans="2:29" ht="30.75" customHeight="1">
      <c r="B14" s="303">
        <v>25</v>
      </c>
      <c r="C14" s="304" t="s">
        <v>315</v>
      </c>
      <c r="D14" s="305"/>
      <c r="E14" s="306"/>
      <c r="F14" s="307"/>
      <c r="G14" s="310">
        <v>13.59</v>
      </c>
      <c r="H14" s="308">
        <v>11</v>
      </c>
      <c r="I14" s="309">
        <v>10</v>
      </c>
      <c r="O14" s="46"/>
      <c r="P14" s="116"/>
      <c r="Q14" s="185"/>
      <c r="R14" s="109"/>
      <c r="S14" s="185"/>
      <c r="T14" s="123"/>
      <c r="U14" s="124"/>
      <c r="V14" s="110"/>
      <c r="W14" s="125"/>
      <c r="X14" s="46"/>
      <c r="Y14" s="46"/>
      <c r="Z14" s="46"/>
      <c r="AA14" s="46"/>
      <c r="AB14" s="46"/>
      <c r="AC14" s="46"/>
    </row>
    <row r="15" spans="2:29" ht="30.75" customHeight="1">
      <c r="B15" s="303">
        <v>24</v>
      </c>
      <c r="C15" s="304" t="s">
        <v>302</v>
      </c>
      <c r="D15" s="305"/>
      <c r="E15" s="306"/>
      <c r="F15" s="307"/>
      <c r="G15" s="310">
        <v>14.01</v>
      </c>
      <c r="H15" s="308">
        <v>12</v>
      </c>
      <c r="I15" s="309">
        <v>9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2:29" ht="30.75" customHeight="1">
      <c r="B16" s="303">
        <v>26</v>
      </c>
      <c r="C16" s="304" t="s">
        <v>302</v>
      </c>
      <c r="D16" s="305"/>
      <c r="E16" s="306"/>
      <c r="F16" s="307"/>
      <c r="G16" s="310">
        <v>14.35</v>
      </c>
      <c r="H16" s="308">
        <v>13</v>
      </c>
      <c r="I16" s="309">
        <v>8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2:29" ht="30.75" customHeight="1">
      <c r="B17" s="303">
        <v>31</v>
      </c>
      <c r="C17" s="304" t="s">
        <v>302</v>
      </c>
      <c r="D17" s="305"/>
      <c r="E17" s="306"/>
      <c r="F17" s="307"/>
      <c r="G17" s="310">
        <v>15.05</v>
      </c>
      <c r="H17" s="308">
        <v>14</v>
      </c>
      <c r="I17" s="309">
        <v>7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2:9" ht="30.75" customHeight="1">
      <c r="B18" s="296"/>
      <c r="C18" s="295"/>
      <c r="D18" s="297"/>
      <c r="E18" s="298"/>
      <c r="F18" s="299"/>
      <c r="G18" s="300"/>
      <c r="H18" s="301">
        <v>15</v>
      </c>
      <c r="I18" s="302">
        <v>6</v>
      </c>
    </row>
    <row r="19" spans="2:9" ht="30.75" customHeight="1">
      <c r="B19" s="147"/>
      <c r="C19" s="164"/>
      <c r="D19" s="148"/>
      <c r="E19" s="149"/>
      <c r="F19" s="150"/>
      <c r="G19" s="187"/>
      <c r="H19" s="152">
        <v>16</v>
      </c>
      <c r="I19" s="153">
        <v>5</v>
      </c>
    </row>
    <row r="20" spans="2:9" ht="30.75" customHeight="1">
      <c r="B20" s="176"/>
      <c r="C20" s="164"/>
      <c r="D20" s="148"/>
      <c r="E20" s="149"/>
      <c r="F20" s="150"/>
      <c r="G20" s="187"/>
      <c r="H20" s="152">
        <v>17</v>
      </c>
      <c r="I20" s="153">
        <v>4</v>
      </c>
    </row>
    <row r="21" spans="2:9" ht="30.75" customHeight="1">
      <c r="B21" s="147"/>
      <c r="C21" s="164"/>
      <c r="D21" s="148"/>
      <c r="E21" s="149"/>
      <c r="F21" s="150"/>
      <c r="G21" s="187"/>
      <c r="H21" s="152">
        <v>18</v>
      </c>
      <c r="I21" s="153">
        <v>3</v>
      </c>
    </row>
    <row r="22" spans="2:9" ht="30.75" customHeight="1">
      <c r="B22" s="176"/>
      <c r="C22" s="164"/>
      <c r="D22" s="148"/>
      <c r="E22" s="149"/>
      <c r="F22" s="150"/>
      <c r="G22" s="187"/>
      <c r="H22" s="152">
        <v>19</v>
      </c>
      <c r="I22" s="153">
        <v>2</v>
      </c>
    </row>
    <row r="23" spans="2:9" ht="30.75" customHeight="1">
      <c r="B23" s="147"/>
      <c r="C23" s="164"/>
      <c r="D23" s="148"/>
      <c r="E23" s="149"/>
      <c r="F23" s="150"/>
      <c r="G23" s="187"/>
      <c r="H23" s="152">
        <v>20</v>
      </c>
      <c r="I23" s="153">
        <v>1</v>
      </c>
    </row>
    <row r="24" spans="2:9" ht="30.75" customHeight="1">
      <c r="B24" s="147"/>
      <c r="C24" s="164"/>
      <c r="D24" s="148"/>
      <c r="E24" s="149"/>
      <c r="F24" s="150"/>
      <c r="G24" s="187"/>
      <c r="H24" s="152">
        <v>21</v>
      </c>
      <c r="I24" s="153">
        <v>1</v>
      </c>
    </row>
    <row r="25" spans="2:9" ht="30.75" customHeight="1">
      <c r="B25" s="147"/>
      <c r="C25" s="164"/>
      <c r="D25" s="148"/>
      <c r="E25" s="149"/>
      <c r="F25" s="150"/>
      <c r="G25" s="187"/>
      <c r="H25" s="152">
        <v>22</v>
      </c>
      <c r="I25" s="153">
        <v>1</v>
      </c>
    </row>
    <row r="26" spans="2:9" ht="49.5" customHeight="1">
      <c r="B26" s="183"/>
      <c r="C26" s="183"/>
      <c r="D26" s="123"/>
      <c r="E26" s="124"/>
      <c r="F26" s="110"/>
      <c r="G26" s="189"/>
      <c r="H26" s="132"/>
      <c r="I26" s="133"/>
    </row>
    <row r="27" spans="2:9" ht="21" customHeight="1">
      <c r="B27" s="168">
        <v>1</v>
      </c>
      <c r="C27" s="169" t="s">
        <v>279</v>
      </c>
      <c r="D27" s="170"/>
      <c r="E27" s="171"/>
      <c r="F27" s="172"/>
      <c r="G27" s="186">
        <v>0.0031261574074074074</v>
      </c>
      <c r="H27" s="173"/>
      <c r="I27" s="174">
        <v>16</v>
      </c>
    </row>
    <row r="28" spans="2:9" ht="21" customHeight="1">
      <c r="B28" s="147">
        <v>2</v>
      </c>
      <c r="C28" s="164" t="s">
        <v>278</v>
      </c>
      <c r="D28" s="148"/>
      <c r="E28" s="149"/>
      <c r="F28" s="150"/>
      <c r="G28" s="187">
        <v>0.005185185185185185</v>
      </c>
      <c r="H28" s="152"/>
      <c r="I28" s="175">
        <v>1</v>
      </c>
    </row>
    <row r="29" spans="2:9" ht="21" customHeight="1">
      <c r="B29" s="176">
        <v>3</v>
      </c>
      <c r="C29" s="177" t="s">
        <v>280</v>
      </c>
      <c r="D29" s="178"/>
      <c r="E29" s="179"/>
      <c r="F29" s="180"/>
      <c r="G29" s="188">
        <v>0.0034548611111111112</v>
      </c>
      <c r="H29" s="181"/>
      <c r="I29" s="182">
        <v>12</v>
      </c>
    </row>
    <row r="30" spans="2:9" ht="21" customHeight="1">
      <c r="B30" s="147">
        <v>4</v>
      </c>
      <c r="C30" s="164" t="s">
        <v>278</v>
      </c>
      <c r="D30" s="148"/>
      <c r="E30" s="149"/>
      <c r="F30" s="150"/>
      <c r="G30" s="187">
        <v>0.0024537037037037036</v>
      </c>
      <c r="H30" s="152"/>
      <c r="I30" s="175">
        <v>20</v>
      </c>
    </row>
    <row r="31" spans="2:9" ht="21" customHeight="1">
      <c r="B31" s="176">
        <v>5</v>
      </c>
      <c r="C31" s="164" t="s">
        <v>281</v>
      </c>
      <c r="D31" s="148"/>
      <c r="E31" s="149"/>
      <c r="F31" s="150"/>
      <c r="G31" s="187">
        <v>0.0033425925925925928</v>
      </c>
      <c r="H31" s="152"/>
      <c r="I31" s="175">
        <v>14</v>
      </c>
    </row>
    <row r="32" spans="2:9" ht="21" customHeight="1">
      <c r="B32" s="147">
        <v>6</v>
      </c>
      <c r="C32" s="164" t="s">
        <v>282</v>
      </c>
      <c r="D32" s="148"/>
      <c r="E32" s="149"/>
      <c r="F32" s="150"/>
      <c r="G32" s="187">
        <v>0.0026388888888888885</v>
      </c>
      <c r="H32" s="152"/>
      <c r="I32" s="175">
        <v>18</v>
      </c>
    </row>
    <row r="33" spans="2:9" ht="21" customHeight="1">
      <c r="B33" s="176">
        <v>7</v>
      </c>
      <c r="C33" s="164" t="s">
        <v>279</v>
      </c>
      <c r="D33" s="148"/>
      <c r="E33" s="149"/>
      <c r="F33" s="150"/>
      <c r="G33" s="187">
        <v>0.002616898148148148</v>
      </c>
      <c r="H33" s="152"/>
      <c r="I33" s="175">
        <v>19</v>
      </c>
    </row>
    <row r="34" spans="2:9" ht="21" customHeight="1">
      <c r="B34" s="147">
        <v>8</v>
      </c>
      <c r="C34" s="164" t="s">
        <v>278</v>
      </c>
      <c r="D34" s="148"/>
      <c r="E34" s="149"/>
      <c r="F34" s="150"/>
      <c r="G34" s="187">
        <v>0.0038773148148148143</v>
      </c>
      <c r="H34" s="152"/>
      <c r="I34" s="175">
        <v>7</v>
      </c>
    </row>
    <row r="35" spans="2:9" ht="21" customHeight="1">
      <c r="B35" s="176">
        <v>9</v>
      </c>
      <c r="C35" s="164" t="s">
        <v>280</v>
      </c>
      <c r="D35" s="148"/>
      <c r="E35" s="149"/>
      <c r="F35" s="150"/>
      <c r="G35" s="187">
        <v>0.0035532407407407405</v>
      </c>
      <c r="H35" s="152"/>
      <c r="I35" s="175">
        <v>10</v>
      </c>
    </row>
    <row r="36" spans="2:9" ht="21" customHeight="1">
      <c r="B36" s="147">
        <v>10</v>
      </c>
      <c r="C36" s="164" t="s">
        <v>284</v>
      </c>
      <c r="D36" s="148"/>
      <c r="E36" s="149"/>
      <c r="F36" s="150"/>
      <c r="G36" s="187">
        <v>0.003832175925925926</v>
      </c>
      <c r="H36" s="152"/>
      <c r="I36" s="175">
        <v>8</v>
      </c>
    </row>
    <row r="37" spans="2:9" ht="21" customHeight="1">
      <c r="B37" s="176">
        <v>11</v>
      </c>
      <c r="C37" s="164" t="s">
        <v>280</v>
      </c>
      <c r="D37" s="148"/>
      <c r="E37" s="149"/>
      <c r="F37" s="150"/>
      <c r="G37" s="187">
        <v>0.006238425925925925</v>
      </c>
      <c r="H37" s="152"/>
      <c r="I37" s="175">
        <v>1</v>
      </c>
    </row>
    <row r="38" spans="2:9" ht="21" customHeight="1">
      <c r="B38" s="147">
        <v>12</v>
      </c>
      <c r="C38" s="164" t="s">
        <v>281</v>
      </c>
      <c r="D38" s="148"/>
      <c r="E38" s="149"/>
      <c r="F38" s="150"/>
      <c r="G38" s="187">
        <v>0.004495370370370371</v>
      </c>
      <c r="H38" s="152"/>
      <c r="I38" s="175">
        <v>3</v>
      </c>
    </row>
    <row r="39" spans="2:9" ht="21" customHeight="1">
      <c r="B39" s="176">
        <v>13</v>
      </c>
      <c r="C39" s="164" t="s">
        <v>280</v>
      </c>
      <c r="D39" s="148"/>
      <c r="E39" s="149"/>
      <c r="F39" s="150"/>
      <c r="G39" s="187">
        <v>0.003998842592592592</v>
      </c>
      <c r="H39" s="152"/>
      <c r="I39" s="175">
        <v>6</v>
      </c>
    </row>
    <row r="40" spans="2:9" ht="21" customHeight="1">
      <c r="B40" s="176">
        <v>15</v>
      </c>
      <c r="C40" s="164" t="s">
        <v>280</v>
      </c>
      <c r="D40" s="148"/>
      <c r="E40" s="149"/>
      <c r="F40" s="150"/>
      <c r="G40" s="187">
        <v>0.006643518518518518</v>
      </c>
      <c r="H40" s="152"/>
      <c r="I40" s="175">
        <v>1</v>
      </c>
    </row>
    <row r="41" spans="2:9" ht="21" customHeight="1">
      <c r="B41" s="147">
        <v>16</v>
      </c>
      <c r="C41" s="164" t="s">
        <v>283</v>
      </c>
      <c r="D41" s="148"/>
      <c r="E41" s="149"/>
      <c r="F41" s="150"/>
      <c r="G41" s="187">
        <v>0.004275462962962963</v>
      </c>
      <c r="H41" s="152"/>
      <c r="I41" s="175">
        <v>4</v>
      </c>
    </row>
    <row r="42" spans="2:9" ht="21" customHeight="1">
      <c r="B42" s="147">
        <v>17</v>
      </c>
      <c r="C42" s="164" t="s">
        <v>279</v>
      </c>
      <c r="D42" s="148"/>
      <c r="E42" s="149"/>
      <c r="F42" s="150"/>
      <c r="G42" s="187">
        <v>0.004224537037037037</v>
      </c>
      <c r="H42" s="152"/>
      <c r="I42" s="175">
        <v>5</v>
      </c>
    </row>
    <row r="43" spans="2:9" ht="21" customHeight="1">
      <c r="B43" s="176">
        <v>19</v>
      </c>
      <c r="C43" s="164" t="s">
        <v>278</v>
      </c>
      <c r="D43" s="148"/>
      <c r="E43" s="149"/>
      <c r="F43" s="150"/>
      <c r="G43" s="187">
        <v>0.0035636574074074077</v>
      </c>
      <c r="H43" s="152"/>
      <c r="I43" s="175">
        <v>9</v>
      </c>
    </row>
    <row r="44" spans="2:9" ht="21" customHeight="1">
      <c r="B44" s="147">
        <v>20</v>
      </c>
      <c r="C44" s="164" t="s">
        <v>279</v>
      </c>
      <c r="D44" s="148"/>
      <c r="E44" s="149"/>
      <c r="F44" s="150"/>
      <c r="G44" s="187">
        <v>0.004733796296296296</v>
      </c>
      <c r="H44" s="152"/>
      <c r="I44" s="175">
        <v>2</v>
      </c>
    </row>
    <row r="45" spans="2:9" ht="21" customHeight="1">
      <c r="B45" s="176">
        <v>21</v>
      </c>
      <c r="C45" s="164" t="s">
        <v>281</v>
      </c>
      <c r="D45" s="148"/>
      <c r="E45" s="149"/>
      <c r="F45" s="150"/>
      <c r="G45" s="187">
        <v>0.003159722222222222</v>
      </c>
      <c r="H45" s="152"/>
      <c r="I45" s="175">
        <v>15</v>
      </c>
    </row>
    <row r="46" spans="2:9" ht="21" customHeight="1">
      <c r="B46" s="147">
        <v>22</v>
      </c>
      <c r="C46" s="164" t="s">
        <v>278</v>
      </c>
      <c r="D46" s="148"/>
      <c r="E46" s="149"/>
      <c r="F46" s="150"/>
      <c r="G46" s="187">
        <v>0.003090277777777778</v>
      </c>
      <c r="H46" s="152"/>
      <c r="I46" s="175">
        <v>17</v>
      </c>
    </row>
    <row r="47" spans="2:9" ht="21" customHeight="1">
      <c r="B47" s="147">
        <v>23</v>
      </c>
      <c r="C47" s="164" t="s">
        <v>279</v>
      </c>
      <c r="D47" s="148"/>
      <c r="E47" s="149"/>
      <c r="F47" s="150"/>
      <c r="G47" s="187">
        <v>0.0033715277777777784</v>
      </c>
      <c r="H47" s="152"/>
      <c r="I47" s="153">
        <v>13</v>
      </c>
    </row>
    <row r="48" spans="2:9" ht="21" customHeight="1">
      <c r="B48" s="147">
        <v>24</v>
      </c>
      <c r="C48" s="164" t="s">
        <v>279</v>
      </c>
      <c r="D48" s="148"/>
      <c r="E48" s="149"/>
      <c r="F48" s="150"/>
      <c r="G48" s="187">
        <v>0.0035416666666666665</v>
      </c>
      <c r="H48" s="152"/>
      <c r="I48" s="153">
        <v>11</v>
      </c>
    </row>
    <row r="49" spans="2:9" ht="49.5" customHeight="1">
      <c r="B49" s="183"/>
      <c r="C49" s="183"/>
      <c r="D49" s="123"/>
      <c r="E49" s="124"/>
      <c r="F49" s="110"/>
      <c r="G49" s="189"/>
      <c r="H49" s="132"/>
      <c r="I49" s="133"/>
    </row>
    <row r="50" spans="2:9" ht="49.5" customHeight="1">
      <c r="B50" s="183"/>
      <c r="C50" s="183"/>
      <c r="D50" s="123"/>
      <c r="E50" s="124"/>
      <c r="F50" s="110"/>
      <c r="G50" s="189"/>
      <c r="H50" s="132"/>
      <c r="I50" s="133"/>
    </row>
    <row r="51" spans="2:9" ht="49.5" customHeight="1">
      <c r="B51" s="183"/>
      <c r="C51" s="183"/>
      <c r="D51" s="123"/>
      <c r="E51" s="124"/>
      <c r="F51" s="110"/>
      <c r="G51" s="189"/>
      <c r="H51" s="132"/>
      <c r="I51" s="133"/>
    </row>
    <row r="52" spans="2:9" ht="49.5" customHeight="1">
      <c r="B52" s="183"/>
      <c r="C52" s="166"/>
      <c r="D52" s="123"/>
      <c r="E52" s="124"/>
      <c r="F52" s="110"/>
      <c r="G52" s="189"/>
      <c r="H52" s="132"/>
      <c r="I52" s="133"/>
    </row>
    <row r="53" spans="2:9" ht="49.5" customHeight="1">
      <c r="B53" s="183"/>
      <c r="C53" s="166"/>
      <c r="D53" s="123"/>
      <c r="E53" s="124"/>
      <c r="F53" s="110"/>
      <c r="G53" s="189"/>
      <c r="H53" s="132"/>
      <c r="I53" s="133"/>
    </row>
    <row r="54" spans="2:9" ht="49.5" customHeight="1">
      <c r="B54" s="183"/>
      <c r="C54" s="166"/>
      <c r="D54" s="123"/>
      <c r="E54" s="124"/>
      <c r="F54" s="110"/>
      <c r="G54" s="189"/>
      <c r="H54" s="132"/>
      <c r="I54" s="133"/>
    </row>
    <row r="55" spans="2:9" ht="49.5" customHeight="1">
      <c r="B55" s="183"/>
      <c r="C55" s="166"/>
      <c r="D55" s="123"/>
      <c r="E55" s="124"/>
      <c r="F55" s="110"/>
      <c r="G55" s="189"/>
      <c r="H55" s="132"/>
      <c r="I55" s="133"/>
    </row>
    <row r="56" spans="2:9" ht="49.5" customHeight="1">
      <c r="B56" s="183"/>
      <c r="C56" s="166"/>
      <c r="D56" s="123"/>
      <c r="E56" s="124"/>
      <c r="F56" s="126"/>
      <c r="G56" s="189"/>
      <c r="H56" s="132"/>
      <c r="I56" s="133"/>
    </row>
    <row r="57" spans="2:9" ht="49.5" customHeight="1">
      <c r="B57" s="183"/>
      <c r="C57" s="166"/>
      <c r="D57" s="184"/>
      <c r="E57" s="114"/>
      <c r="F57" s="110"/>
      <c r="G57" s="189"/>
      <c r="H57" s="132"/>
      <c r="I57" s="133"/>
    </row>
    <row r="58" spans="2:9" ht="49.5" customHeight="1">
      <c r="B58" s="183"/>
      <c r="C58" s="166"/>
      <c r="D58" s="184"/>
      <c r="E58" s="114"/>
      <c r="F58" s="110"/>
      <c r="G58" s="189"/>
      <c r="H58" s="132"/>
      <c r="I58" s="133"/>
    </row>
    <row r="59" spans="2:9" ht="49.5" customHeight="1">
      <c r="B59" s="183"/>
      <c r="C59" s="166"/>
      <c r="D59" s="184"/>
      <c r="E59" s="114"/>
      <c r="F59" s="110"/>
      <c r="G59" s="189"/>
      <c r="H59" s="132"/>
      <c r="I59" s="133"/>
    </row>
    <row r="60" spans="2:9" ht="49.5" customHeight="1">
      <c r="B60" s="183"/>
      <c r="C60" s="166"/>
      <c r="D60" s="184"/>
      <c r="E60" s="114"/>
      <c r="F60" s="110"/>
      <c r="G60" s="189"/>
      <c r="H60" s="132"/>
      <c r="I60" s="133"/>
    </row>
    <row r="61" spans="2:9" ht="49.5" customHeight="1">
      <c r="B61" s="183"/>
      <c r="C61" s="183"/>
      <c r="D61" s="184"/>
      <c r="E61" s="114"/>
      <c r="F61" s="110"/>
      <c r="G61" s="189"/>
      <c r="H61" s="132"/>
      <c r="I61" s="133"/>
    </row>
    <row r="62" spans="2:9" ht="49.5" customHeight="1">
      <c r="B62" s="127"/>
      <c r="C62" s="167"/>
      <c r="D62" s="46"/>
      <c r="E62" s="46"/>
      <c r="F62" s="46"/>
      <c r="G62" s="127"/>
      <c r="H62" s="132"/>
      <c r="I62" s="133"/>
    </row>
    <row r="63" spans="2:9" ht="49.5" customHeight="1">
      <c r="B63" s="127"/>
      <c r="C63" s="167"/>
      <c r="D63" s="46"/>
      <c r="E63" s="46"/>
      <c r="F63" s="46"/>
      <c r="G63" s="127"/>
      <c r="H63" s="132"/>
      <c r="I63" s="133"/>
    </row>
    <row r="64" spans="2:9" ht="49.5" customHeight="1">
      <c r="B64" s="127"/>
      <c r="C64" s="167"/>
      <c r="D64" s="46"/>
      <c r="E64" s="46"/>
      <c r="F64" s="46"/>
      <c r="G64" s="127"/>
      <c r="H64" s="132"/>
      <c r="I64" s="133"/>
    </row>
    <row r="65" spans="2:9" ht="49.5" customHeight="1">
      <c r="B65" s="127"/>
      <c r="C65" s="167"/>
      <c r="D65" s="46"/>
      <c r="E65" s="46"/>
      <c r="F65" s="46"/>
      <c r="G65" s="127"/>
      <c r="H65" s="132"/>
      <c r="I65" s="133"/>
    </row>
    <row r="66" spans="2:9" ht="49.5" customHeight="1">
      <c r="B66" s="127"/>
      <c r="C66" s="167"/>
      <c r="D66" s="46"/>
      <c r="E66" s="46"/>
      <c r="F66" s="46"/>
      <c r="G66" s="127"/>
      <c r="H66" s="132"/>
      <c r="I66" s="133"/>
    </row>
    <row r="67" spans="2:9" ht="49.5" customHeight="1">
      <c r="B67" s="183"/>
      <c r="C67" s="166"/>
      <c r="D67" s="123"/>
      <c r="E67" s="124"/>
      <c r="F67" s="110"/>
      <c r="G67" s="189"/>
      <c r="H67" s="132"/>
      <c r="I67" s="133"/>
    </row>
    <row r="68" spans="2:9" ht="49.5" customHeight="1">
      <c r="B68" s="183"/>
      <c r="C68" s="166"/>
      <c r="D68" s="123"/>
      <c r="E68" s="124"/>
      <c r="F68" s="110"/>
      <c r="G68" s="189"/>
      <c r="H68" s="132"/>
      <c r="I68" s="133"/>
    </row>
    <row r="69" spans="2:9" ht="49.5" customHeight="1">
      <c r="B69" s="183"/>
      <c r="C69" s="166"/>
      <c r="D69" s="123"/>
      <c r="E69" s="124"/>
      <c r="F69" s="110"/>
      <c r="G69" s="189"/>
      <c r="H69" s="132"/>
      <c r="I69" s="133"/>
    </row>
    <row r="70" spans="2:9" ht="49.5" customHeight="1">
      <c r="B70" s="183"/>
      <c r="C70" s="166"/>
      <c r="D70" s="123"/>
      <c r="E70" s="124"/>
      <c r="F70" s="110"/>
      <c r="G70" s="189"/>
      <c r="H70" s="132"/>
      <c r="I70" s="133"/>
    </row>
    <row r="71" spans="2:9" ht="49.5" customHeight="1">
      <c r="B71" s="183"/>
      <c r="C71" s="166"/>
      <c r="D71" s="123"/>
      <c r="E71" s="124"/>
      <c r="F71" s="110"/>
      <c r="G71" s="189"/>
      <c r="H71" s="132"/>
      <c r="I71" s="133"/>
    </row>
    <row r="72" spans="2:9" ht="49.5" customHeight="1">
      <c r="B72" s="183"/>
      <c r="C72" s="166"/>
      <c r="D72" s="123"/>
      <c r="E72" s="124"/>
      <c r="F72" s="110"/>
      <c r="G72" s="189"/>
      <c r="H72" s="132"/>
      <c r="I72" s="133"/>
    </row>
    <row r="73" spans="2:9" ht="49.5" customHeight="1">
      <c r="B73" s="183"/>
      <c r="C73" s="166"/>
      <c r="D73" s="123"/>
      <c r="E73" s="124"/>
      <c r="F73" s="110"/>
      <c r="G73" s="189"/>
      <c r="H73" s="132"/>
      <c r="I73" s="133"/>
    </row>
    <row r="74" spans="2:9" ht="49.5" customHeight="1">
      <c r="B74" s="183"/>
      <c r="C74" s="183"/>
      <c r="D74" s="123"/>
      <c r="E74" s="124"/>
      <c r="F74" s="110"/>
      <c r="G74" s="189"/>
      <c r="H74" s="132"/>
      <c r="I74" s="133"/>
    </row>
    <row r="75" spans="2:9" ht="49.5" customHeight="1">
      <c r="B75" s="183"/>
      <c r="C75" s="183"/>
      <c r="D75" s="123"/>
      <c r="E75" s="124"/>
      <c r="F75" s="110"/>
      <c r="G75" s="189"/>
      <c r="H75" s="132"/>
      <c r="I75" s="133"/>
    </row>
    <row r="76" spans="2:9" ht="49.5" customHeight="1">
      <c r="B76" s="183"/>
      <c r="C76" s="183"/>
      <c r="D76" s="123"/>
      <c r="E76" s="124"/>
      <c r="F76" s="110"/>
      <c r="G76" s="189"/>
      <c r="H76" s="132"/>
      <c r="I76" s="133"/>
    </row>
    <row r="77" spans="2:9" ht="49.5" customHeight="1">
      <c r="B77" s="139"/>
      <c r="C77" s="183"/>
      <c r="D77" s="128"/>
      <c r="E77" s="128"/>
      <c r="F77" s="110"/>
      <c r="G77" s="190"/>
      <c r="H77" s="132"/>
      <c r="I77" s="133"/>
    </row>
    <row r="78" spans="2:9" ht="49.5" customHeight="1">
      <c r="B78" s="139"/>
      <c r="C78" s="183"/>
      <c r="D78" s="128"/>
      <c r="E78" s="128"/>
      <c r="F78" s="110"/>
      <c r="G78" s="189"/>
      <c r="H78" s="132"/>
      <c r="I78" s="133"/>
    </row>
    <row r="79" spans="2:9" ht="49.5" customHeight="1">
      <c r="B79" s="139"/>
      <c r="C79" s="183"/>
      <c r="D79" s="128"/>
      <c r="E79" s="128"/>
      <c r="F79" s="110"/>
      <c r="G79" s="189"/>
      <c r="H79" s="132"/>
      <c r="I79" s="133"/>
    </row>
    <row r="80" spans="2:9" ht="49.5" customHeight="1">
      <c r="B80" s="139"/>
      <c r="C80" s="183"/>
      <c r="D80" s="128"/>
      <c r="E80" s="128"/>
      <c r="F80" s="110"/>
      <c r="G80" s="189"/>
      <c r="H80" s="132"/>
      <c r="I80" s="133"/>
    </row>
    <row r="81" spans="2:9" ht="49.5" customHeight="1">
      <c r="B81" s="139"/>
      <c r="C81" s="183"/>
      <c r="D81" s="128"/>
      <c r="E81" s="128"/>
      <c r="F81" s="110"/>
      <c r="G81" s="189"/>
      <c r="H81" s="132"/>
      <c r="I81" s="133"/>
    </row>
    <row r="82" spans="2:9" ht="49.5" customHeight="1">
      <c r="B82" s="140"/>
      <c r="C82" s="183"/>
      <c r="D82" s="128"/>
      <c r="E82" s="128"/>
      <c r="F82" s="110"/>
      <c r="G82" s="189"/>
      <c r="H82" s="133"/>
      <c r="I82" s="133"/>
    </row>
    <row r="83" spans="2:9" ht="49.5" customHeight="1">
      <c r="B83" s="140"/>
      <c r="C83" s="183"/>
      <c r="D83" s="128"/>
      <c r="E83" s="128"/>
      <c r="F83" s="110"/>
      <c r="G83" s="189"/>
      <c r="H83" s="133"/>
      <c r="I83" s="133"/>
    </row>
    <row r="84" spans="2:9" ht="49.5" customHeight="1">
      <c r="B84" s="140"/>
      <c r="C84" s="183"/>
      <c r="D84" s="128"/>
      <c r="E84" s="128"/>
      <c r="F84" s="110"/>
      <c r="G84" s="189"/>
      <c r="H84" s="133"/>
      <c r="I84" s="133"/>
    </row>
    <row r="85" spans="2:9" ht="49.5" customHeight="1">
      <c r="B85" s="140"/>
      <c r="C85" s="183"/>
      <c r="D85" s="128"/>
      <c r="E85" s="128"/>
      <c r="F85" s="110"/>
      <c r="G85" s="189"/>
      <c r="H85" s="133"/>
      <c r="I85" s="133"/>
    </row>
    <row r="86" spans="2:9" ht="49.5" customHeight="1">
      <c r="B86" s="140"/>
      <c r="C86" s="183"/>
      <c r="D86" s="128"/>
      <c r="E86" s="128"/>
      <c r="F86" s="110"/>
      <c r="G86" s="189"/>
      <c r="H86" s="133"/>
      <c r="I86" s="133"/>
    </row>
    <row r="87" spans="2:9" ht="49.5" customHeight="1">
      <c r="B87" s="140"/>
      <c r="C87" s="183"/>
      <c r="D87" s="128"/>
      <c r="E87" s="128"/>
      <c r="F87" s="110"/>
      <c r="G87" s="189"/>
      <c r="H87" s="133"/>
      <c r="I87" s="133"/>
    </row>
    <row r="88" spans="2:9" ht="49.5" customHeight="1">
      <c r="B88" s="140"/>
      <c r="C88" s="183"/>
      <c r="D88" s="128"/>
      <c r="E88" s="128"/>
      <c r="F88" s="110"/>
      <c r="G88" s="189"/>
      <c r="H88" s="133"/>
      <c r="I88" s="133"/>
    </row>
    <row r="89" spans="2:9" ht="49.5" customHeight="1">
      <c r="B89" s="140"/>
      <c r="C89" s="183"/>
      <c r="D89" s="128"/>
      <c r="E89" s="128"/>
      <c r="F89" s="46"/>
      <c r="G89" s="189"/>
      <c r="H89" s="133"/>
      <c r="I89" s="133"/>
    </row>
    <row r="90" spans="2:9" ht="12.75">
      <c r="B90" s="140"/>
      <c r="C90" s="183"/>
      <c r="D90" s="128"/>
      <c r="E90" s="128"/>
      <c r="F90" s="110"/>
      <c r="G90" s="189"/>
      <c r="H90" s="133"/>
      <c r="I90" s="133"/>
    </row>
    <row r="91" spans="2:9" ht="12.75">
      <c r="B91" s="140"/>
      <c r="C91" s="183"/>
      <c r="D91" s="128"/>
      <c r="E91" s="128"/>
      <c r="F91" s="110"/>
      <c r="G91" s="189"/>
      <c r="H91" s="133"/>
      <c r="I91" s="133"/>
    </row>
    <row r="92" spans="8:9" ht="12.75" customHeight="1">
      <c r="H92" s="134"/>
      <c r="I92" s="135"/>
    </row>
    <row r="93" spans="8:9" ht="12.75">
      <c r="H93" s="134"/>
      <c r="I93" s="135"/>
    </row>
    <row r="94" spans="8:9" ht="12.75">
      <c r="H94" s="134"/>
      <c r="I94" s="135"/>
    </row>
    <row r="95" spans="8:9" ht="12.75">
      <c r="H95" s="134"/>
      <c r="I95" s="135"/>
    </row>
    <row r="96" spans="8:9" ht="13.5" thickBot="1">
      <c r="H96" s="136"/>
      <c r="I96" s="137"/>
    </row>
  </sheetData>
  <sheetProtection/>
  <autoFilter ref="B3:AC3"/>
  <mergeCells count="1">
    <mergeCell ref="C1:I1"/>
  </mergeCells>
  <printOptions horizontalCentered="1" verticalCentered="1"/>
  <pageMargins left="0.1968503937007874" right="0.1968503937007874" top="0" bottom="0" header="0.31496062992125984" footer="0.31496062992125984"/>
  <pageSetup fitToHeight="1" fitToWidth="1" orientation="portrait" paperSize="9" scale="97" r:id="rId2"/>
  <rowBreaks count="1" manualBreakCount="1">
    <brk id="61" max="1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105"/>
  <sheetViews>
    <sheetView view="pageBreakPreview" zoomScale="80" zoomScaleNormal="80" zoomScaleSheetLayoutView="80" zoomScalePageLayoutView="0" workbookViewId="0" topLeftCell="A1">
      <pane xSplit="3" ySplit="3" topLeftCell="G4" activePane="bottomRight" state="frozen"/>
      <selection pane="topLeft" activeCell="I17" sqref="I17"/>
      <selection pane="topRight" activeCell="I17" sqref="I17"/>
      <selection pane="bottomLeft" activeCell="I17" sqref="I17"/>
      <selection pane="bottomRight" activeCell="C1" sqref="C1:I1"/>
    </sheetView>
  </sheetViews>
  <sheetFormatPr defaultColWidth="11.421875" defaultRowHeight="12.75"/>
  <cols>
    <col min="1" max="1" width="0.9921875" style="107" customWidth="1"/>
    <col min="2" max="2" width="8.421875" style="117" customWidth="1"/>
    <col min="3" max="3" width="21.28125" style="162" customWidth="1"/>
    <col min="4" max="5" width="16.7109375" style="107" hidden="1" customWidth="1"/>
    <col min="6" max="6" width="8.7109375" style="107" hidden="1" customWidth="1"/>
    <col min="7" max="7" width="20.8515625" style="117" customWidth="1"/>
    <col min="8" max="8" width="13.00390625" style="117" customWidth="1"/>
    <col min="9" max="9" width="11.421875" style="117" customWidth="1"/>
    <col min="10" max="16384" width="11.421875" style="107" customWidth="1"/>
  </cols>
  <sheetData>
    <row r="1" spans="3:9" ht="55.5" customHeight="1">
      <c r="C1" s="356" t="s">
        <v>299</v>
      </c>
      <c r="D1" s="357"/>
      <c r="E1" s="357"/>
      <c r="F1" s="357"/>
      <c r="G1" s="357"/>
      <c r="H1" s="357"/>
      <c r="I1" s="358"/>
    </row>
    <row r="2" ht="9" customHeight="1"/>
    <row r="3" spans="2:9" ht="19.5" customHeight="1">
      <c r="B3" s="192" t="s">
        <v>160</v>
      </c>
      <c r="C3" s="192" t="s">
        <v>269</v>
      </c>
      <c r="D3" s="192" t="s">
        <v>2</v>
      </c>
      <c r="E3" s="192" t="s">
        <v>3</v>
      </c>
      <c r="F3" s="192" t="s">
        <v>64</v>
      </c>
      <c r="G3" s="191" t="s">
        <v>158</v>
      </c>
      <c r="H3" s="192" t="s">
        <v>286</v>
      </c>
      <c r="I3" s="192" t="s">
        <v>287</v>
      </c>
    </row>
    <row r="4" spans="2:9" ht="30.75" customHeight="1">
      <c r="B4" s="303">
        <v>27</v>
      </c>
      <c r="C4" s="304" t="s">
        <v>302</v>
      </c>
      <c r="D4" s="305"/>
      <c r="E4" s="306"/>
      <c r="F4" s="307"/>
      <c r="G4" s="310">
        <v>20</v>
      </c>
      <c r="H4" s="308">
        <v>1</v>
      </c>
      <c r="I4" s="309">
        <v>20</v>
      </c>
    </row>
    <row r="5" spans="2:9" ht="30.75" customHeight="1">
      <c r="B5" s="303">
        <v>21</v>
      </c>
      <c r="C5" s="304" t="s">
        <v>302</v>
      </c>
      <c r="D5" s="305"/>
      <c r="E5" s="306"/>
      <c r="F5" s="307"/>
      <c r="G5" s="310">
        <v>19</v>
      </c>
      <c r="H5" s="308">
        <v>2</v>
      </c>
      <c r="I5" s="309">
        <v>19</v>
      </c>
    </row>
    <row r="6" spans="2:9" ht="30.75" customHeight="1">
      <c r="B6" s="303">
        <v>22</v>
      </c>
      <c r="C6" s="304" t="s">
        <v>304</v>
      </c>
      <c r="D6" s="305"/>
      <c r="E6" s="306"/>
      <c r="F6" s="307"/>
      <c r="G6" s="310">
        <v>19</v>
      </c>
      <c r="H6" s="308">
        <v>2</v>
      </c>
      <c r="I6" s="309">
        <v>19</v>
      </c>
    </row>
    <row r="7" spans="2:9" ht="30.75" customHeight="1">
      <c r="B7" s="303">
        <v>23</v>
      </c>
      <c r="C7" s="304" t="s">
        <v>302</v>
      </c>
      <c r="D7" s="305"/>
      <c r="E7" s="306"/>
      <c r="F7" s="307"/>
      <c r="G7" s="310">
        <v>19</v>
      </c>
      <c r="H7" s="308">
        <v>2</v>
      </c>
      <c r="I7" s="309">
        <v>19</v>
      </c>
    </row>
    <row r="8" spans="2:29" ht="30.75" customHeight="1">
      <c r="B8" s="303">
        <v>24</v>
      </c>
      <c r="C8" s="304" t="s">
        <v>302</v>
      </c>
      <c r="D8" s="305"/>
      <c r="E8" s="306"/>
      <c r="F8" s="307"/>
      <c r="G8" s="310">
        <v>18</v>
      </c>
      <c r="H8" s="308">
        <v>5</v>
      </c>
      <c r="I8" s="309">
        <v>16</v>
      </c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</row>
    <row r="9" spans="2:29" ht="30.75" customHeight="1">
      <c r="B9" s="303">
        <v>29</v>
      </c>
      <c r="C9" s="304" t="s">
        <v>302</v>
      </c>
      <c r="D9" s="305"/>
      <c r="E9" s="306"/>
      <c r="F9" s="307"/>
      <c r="G9" s="310">
        <v>18</v>
      </c>
      <c r="H9" s="308">
        <v>5</v>
      </c>
      <c r="I9" s="309">
        <v>16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</row>
    <row r="10" spans="2:29" ht="30.75" customHeight="1">
      <c r="B10" s="303">
        <v>25</v>
      </c>
      <c r="C10" s="304" t="s">
        <v>315</v>
      </c>
      <c r="D10" s="305"/>
      <c r="E10" s="306"/>
      <c r="F10" s="307"/>
      <c r="G10" s="310">
        <v>17</v>
      </c>
      <c r="H10" s="308">
        <v>7</v>
      </c>
      <c r="I10" s="309">
        <v>14</v>
      </c>
      <c r="O10" s="46"/>
      <c r="P10" s="116"/>
      <c r="Q10" s="108"/>
      <c r="R10" s="109"/>
      <c r="S10" s="108"/>
      <c r="T10" s="123"/>
      <c r="U10" s="124"/>
      <c r="V10" s="110"/>
      <c r="W10" s="125"/>
      <c r="X10" s="46"/>
      <c r="Y10" s="46"/>
      <c r="Z10" s="46"/>
      <c r="AA10" s="46"/>
      <c r="AB10" s="46"/>
      <c r="AC10" s="46"/>
    </row>
    <row r="11" spans="2:29" ht="30.75" customHeight="1">
      <c r="B11" s="303">
        <v>34</v>
      </c>
      <c r="C11" s="304" t="s">
        <v>302</v>
      </c>
      <c r="D11" s="305"/>
      <c r="E11" s="306"/>
      <c r="F11" s="307"/>
      <c r="G11" s="310">
        <v>17</v>
      </c>
      <c r="H11" s="308">
        <v>7</v>
      </c>
      <c r="I11" s="309">
        <v>14</v>
      </c>
      <c r="O11" s="46"/>
      <c r="P11" s="116"/>
      <c r="Q11" s="108"/>
      <c r="R11" s="111"/>
      <c r="S11" s="112"/>
      <c r="T11" s="123"/>
      <c r="U11" s="124"/>
      <c r="V11" s="110"/>
      <c r="W11" s="125"/>
      <c r="X11" s="46"/>
      <c r="Y11" s="46"/>
      <c r="Z11" s="46"/>
      <c r="AA11" s="46"/>
      <c r="AB11" s="46"/>
      <c r="AC11" s="46"/>
    </row>
    <row r="12" spans="2:29" ht="30.75" customHeight="1">
      <c r="B12" s="303">
        <v>30</v>
      </c>
      <c r="C12" s="304" t="s">
        <v>304</v>
      </c>
      <c r="D12" s="305"/>
      <c r="E12" s="306"/>
      <c r="F12" s="307"/>
      <c r="G12" s="310">
        <v>16</v>
      </c>
      <c r="H12" s="308">
        <v>9</v>
      </c>
      <c r="I12" s="309">
        <v>12</v>
      </c>
      <c r="O12" s="46"/>
      <c r="P12" s="116"/>
      <c r="Q12" s="108"/>
      <c r="R12" s="109"/>
      <c r="S12" s="108"/>
      <c r="T12" s="123"/>
      <c r="U12" s="124"/>
      <c r="V12" s="110"/>
      <c r="W12" s="125"/>
      <c r="X12" s="46"/>
      <c r="Y12" s="46"/>
      <c r="Z12" s="46"/>
      <c r="AA12" s="46"/>
      <c r="AB12" s="46"/>
      <c r="AC12" s="46"/>
    </row>
    <row r="13" spans="2:29" ht="30.75" customHeight="1">
      <c r="B13" s="303">
        <v>28</v>
      </c>
      <c r="C13" s="304" t="s">
        <v>304</v>
      </c>
      <c r="D13" s="305"/>
      <c r="E13" s="306"/>
      <c r="F13" s="307"/>
      <c r="G13" s="310">
        <v>15</v>
      </c>
      <c r="H13" s="308">
        <v>10</v>
      </c>
      <c r="I13" s="309">
        <v>11</v>
      </c>
      <c r="O13" s="46"/>
      <c r="P13" s="116"/>
      <c r="Q13" s="108"/>
      <c r="R13" s="109"/>
      <c r="S13" s="108"/>
      <c r="T13" s="123"/>
      <c r="U13" s="124"/>
      <c r="V13" s="110"/>
      <c r="W13" s="125"/>
      <c r="X13" s="46"/>
      <c r="Y13" s="46"/>
      <c r="Z13" s="46"/>
      <c r="AA13" s="46"/>
      <c r="AB13" s="46"/>
      <c r="AC13" s="46"/>
    </row>
    <row r="14" spans="2:29" ht="30.75" customHeight="1">
      <c r="B14" s="303">
        <v>32</v>
      </c>
      <c r="C14" s="304" t="s">
        <v>356</v>
      </c>
      <c r="D14" s="305"/>
      <c r="E14" s="306"/>
      <c r="F14" s="307"/>
      <c r="G14" s="310">
        <v>15</v>
      </c>
      <c r="H14" s="308">
        <v>10</v>
      </c>
      <c r="I14" s="309">
        <v>11</v>
      </c>
      <c r="O14" s="46"/>
      <c r="P14" s="116"/>
      <c r="Q14" s="108"/>
      <c r="R14" s="109"/>
      <c r="S14" s="108"/>
      <c r="T14" s="123"/>
      <c r="U14" s="124"/>
      <c r="V14" s="110"/>
      <c r="W14" s="125"/>
      <c r="X14" s="46"/>
      <c r="Y14" s="46"/>
      <c r="Z14" s="46"/>
      <c r="AA14" s="46"/>
      <c r="AB14" s="46"/>
      <c r="AC14" s="46"/>
    </row>
    <row r="15" spans="2:29" ht="30.75" customHeight="1">
      <c r="B15" s="303">
        <v>35</v>
      </c>
      <c r="C15" s="304" t="s">
        <v>302</v>
      </c>
      <c r="D15" s="305"/>
      <c r="E15" s="306"/>
      <c r="F15" s="307"/>
      <c r="G15" s="310">
        <v>15</v>
      </c>
      <c r="H15" s="308">
        <v>10</v>
      </c>
      <c r="I15" s="309">
        <v>11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</row>
    <row r="16" spans="2:29" ht="30.75" customHeight="1">
      <c r="B16" s="303">
        <v>26</v>
      </c>
      <c r="C16" s="304" t="s">
        <v>302</v>
      </c>
      <c r="D16" s="305"/>
      <c r="E16" s="306"/>
      <c r="F16" s="307"/>
      <c r="G16" s="310">
        <v>7</v>
      </c>
      <c r="H16" s="308">
        <v>13</v>
      </c>
      <c r="I16" s="309">
        <v>8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</row>
    <row r="17" spans="2:29" ht="30.75" customHeight="1">
      <c r="B17" s="303">
        <v>31</v>
      </c>
      <c r="C17" s="304" t="s">
        <v>302</v>
      </c>
      <c r="D17" s="305"/>
      <c r="E17" s="306"/>
      <c r="F17" s="307"/>
      <c r="G17" s="310">
        <v>6</v>
      </c>
      <c r="H17" s="308">
        <v>14</v>
      </c>
      <c r="I17" s="309">
        <v>7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</row>
    <row r="18" spans="2:9" ht="30.75" customHeight="1">
      <c r="B18" s="296"/>
      <c r="C18" s="295"/>
      <c r="D18" s="297"/>
      <c r="E18" s="298"/>
      <c r="F18" s="299"/>
      <c r="G18" s="300"/>
      <c r="H18" s="301">
        <v>15</v>
      </c>
      <c r="I18" s="302">
        <v>6</v>
      </c>
    </row>
    <row r="19" spans="2:9" ht="30.75" customHeight="1">
      <c r="B19" s="147"/>
      <c r="C19" s="164"/>
      <c r="D19" s="148"/>
      <c r="E19" s="149"/>
      <c r="F19" s="150"/>
      <c r="G19" s="187"/>
      <c r="H19" s="152">
        <v>16</v>
      </c>
      <c r="I19" s="153">
        <v>5</v>
      </c>
    </row>
    <row r="20" spans="2:9" ht="30.75" customHeight="1">
      <c r="B20" s="176"/>
      <c r="C20" s="164"/>
      <c r="D20" s="148"/>
      <c r="E20" s="149"/>
      <c r="F20" s="150"/>
      <c r="G20" s="187"/>
      <c r="H20" s="152">
        <v>17</v>
      </c>
      <c r="I20" s="153">
        <v>4</v>
      </c>
    </row>
    <row r="21" spans="2:9" ht="30.75" customHeight="1">
      <c r="B21" s="147"/>
      <c r="C21" s="164"/>
      <c r="D21" s="148"/>
      <c r="E21" s="149"/>
      <c r="F21" s="150"/>
      <c r="G21" s="187"/>
      <c r="H21" s="152">
        <v>18</v>
      </c>
      <c r="I21" s="153">
        <v>3</v>
      </c>
    </row>
    <row r="22" spans="2:9" ht="30.75" customHeight="1">
      <c r="B22" s="176"/>
      <c r="C22" s="164"/>
      <c r="D22" s="148"/>
      <c r="E22" s="149"/>
      <c r="F22" s="150"/>
      <c r="G22" s="187"/>
      <c r="H22" s="152">
        <v>19</v>
      </c>
      <c r="I22" s="153">
        <v>2</v>
      </c>
    </row>
    <row r="23" spans="2:9" ht="30.75" customHeight="1">
      <c r="B23" s="147"/>
      <c r="C23" s="164"/>
      <c r="D23" s="148"/>
      <c r="E23" s="149"/>
      <c r="F23" s="150"/>
      <c r="G23" s="187"/>
      <c r="H23" s="152">
        <v>20</v>
      </c>
      <c r="I23" s="153">
        <v>1</v>
      </c>
    </row>
    <row r="24" spans="2:9" ht="30.75" customHeight="1">
      <c r="B24" s="147"/>
      <c r="C24" s="164"/>
      <c r="D24" s="148"/>
      <c r="E24" s="149"/>
      <c r="F24" s="150"/>
      <c r="G24" s="187"/>
      <c r="H24" s="152">
        <v>21</v>
      </c>
      <c r="I24" s="153">
        <v>1</v>
      </c>
    </row>
    <row r="25" spans="2:9" ht="30.75" customHeight="1">
      <c r="B25" s="147"/>
      <c r="C25" s="164"/>
      <c r="D25" s="148"/>
      <c r="E25" s="149"/>
      <c r="F25" s="150"/>
      <c r="G25" s="187"/>
      <c r="H25" s="152">
        <v>22</v>
      </c>
      <c r="I25" s="153">
        <v>1</v>
      </c>
    </row>
    <row r="26" spans="2:9" ht="15" customHeight="1">
      <c r="B26" s="183"/>
      <c r="C26" s="183"/>
      <c r="D26" s="115"/>
      <c r="E26" s="114"/>
      <c r="F26" s="110"/>
      <c r="G26" s="189"/>
      <c r="H26" s="132"/>
      <c r="I26" s="133"/>
    </row>
    <row r="27" spans="2:9" ht="15" customHeight="1">
      <c r="B27" s="183"/>
      <c r="C27" s="183"/>
      <c r="D27" s="184"/>
      <c r="E27" s="114"/>
      <c r="F27" s="110"/>
      <c r="G27" s="189"/>
      <c r="H27" s="132"/>
      <c r="I27" s="133"/>
    </row>
    <row r="28" spans="2:9" ht="15" customHeight="1">
      <c r="B28" s="183"/>
      <c r="C28" s="183"/>
      <c r="D28" s="123"/>
      <c r="E28" s="124"/>
      <c r="F28" s="110"/>
      <c r="G28" s="200"/>
      <c r="H28" s="132"/>
      <c r="I28" s="133"/>
    </row>
    <row r="29" spans="2:9" ht="15" customHeight="1">
      <c r="B29" s="183"/>
      <c r="C29" s="183"/>
      <c r="D29" s="123"/>
      <c r="E29" s="124"/>
      <c r="F29" s="110"/>
      <c r="G29" s="200"/>
      <c r="H29" s="132"/>
      <c r="I29" s="133"/>
    </row>
    <row r="30" spans="2:9" ht="15" customHeight="1">
      <c r="B30" s="183"/>
      <c r="C30" s="183"/>
      <c r="D30" s="123"/>
      <c r="E30" s="124"/>
      <c r="F30" s="110"/>
      <c r="G30" s="200"/>
      <c r="H30" s="132"/>
      <c r="I30" s="133"/>
    </row>
    <row r="31" spans="2:9" ht="15" customHeight="1">
      <c r="B31" s="183"/>
      <c r="C31" s="183"/>
      <c r="D31" s="123"/>
      <c r="E31" s="124"/>
      <c r="F31" s="110"/>
      <c r="G31" s="200"/>
      <c r="H31" s="132"/>
      <c r="I31" s="133"/>
    </row>
    <row r="32" spans="2:9" ht="15" customHeight="1">
      <c r="B32" s="183"/>
      <c r="C32" s="183"/>
      <c r="D32" s="123"/>
      <c r="E32" s="124"/>
      <c r="F32" s="110"/>
      <c r="G32" s="200"/>
      <c r="H32" s="132"/>
      <c r="I32" s="133"/>
    </row>
    <row r="33" spans="2:9" ht="15" customHeight="1">
      <c r="B33" s="183"/>
      <c r="C33" s="183"/>
      <c r="D33" s="123"/>
      <c r="E33" s="124"/>
      <c r="F33" s="110"/>
      <c r="G33" s="200"/>
      <c r="H33" s="132"/>
      <c r="I33" s="133"/>
    </row>
    <row r="34" spans="2:9" ht="15" customHeight="1">
      <c r="B34" s="183"/>
      <c r="C34" s="183"/>
      <c r="D34" s="123"/>
      <c r="E34" s="124"/>
      <c r="F34" s="110"/>
      <c r="G34" s="200"/>
      <c r="H34" s="132"/>
      <c r="I34" s="133"/>
    </row>
    <row r="35" spans="2:9" ht="15" customHeight="1">
      <c r="B35" s="183"/>
      <c r="C35" s="183"/>
      <c r="D35" s="123"/>
      <c r="E35" s="124"/>
      <c r="F35" s="110"/>
      <c r="G35" s="200"/>
      <c r="H35" s="132"/>
      <c r="I35" s="133"/>
    </row>
    <row r="36" spans="2:9" ht="15" customHeight="1">
      <c r="B36" s="183"/>
      <c r="C36" s="183"/>
      <c r="D36" s="123"/>
      <c r="E36" s="124"/>
      <c r="F36" s="110"/>
      <c r="G36" s="200"/>
      <c r="H36" s="132"/>
      <c r="I36" s="133"/>
    </row>
    <row r="37" spans="2:9" ht="15" customHeight="1">
      <c r="B37" s="183"/>
      <c r="C37" s="183"/>
      <c r="D37" s="123"/>
      <c r="E37" s="124"/>
      <c r="F37" s="110"/>
      <c r="G37" s="200"/>
      <c r="H37" s="132"/>
      <c r="I37" s="133"/>
    </row>
    <row r="38" spans="2:9" ht="15" customHeight="1">
      <c r="B38" s="183"/>
      <c r="C38" s="183"/>
      <c r="D38" s="123"/>
      <c r="E38" s="124"/>
      <c r="F38" s="110"/>
      <c r="G38" s="200"/>
      <c r="H38" s="132"/>
      <c r="I38" s="133"/>
    </row>
    <row r="39" spans="2:9" ht="15" customHeight="1">
      <c r="B39" s="183"/>
      <c r="C39" s="183"/>
      <c r="D39" s="123"/>
      <c r="E39" s="124"/>
      <c r="F39" s="110"/>
      <c r="G39" s="200"/>
      <c r="H39" s="132"/>
      <c r="I39" s="133"/>
    </row>
    <row r="40" spans="2:9" ht="15" customHeight="1">
      <c r="B40" s="183"/>
      <c r="C40" s="183"/>
      <c r="D40" s="123"/>
      <c r="E40" s="124"/>
      <c r="F40" s="110"/>
      <c r="G40" s="200"/>
      <c r="H40" s="132"/>
      <c r="I40" s="133"/>
    </row>
    <row r="41" spans="2:9" ht="15" customHeight="1">
      <c r="B41" s="183"/>
      <c r="C41" s="183"/>
      <c r="D41" s="123"/>
      <c r="E41" s="124"/>
      <c r="F41" s="110"/>
      <c r="G41" s="200"/>
      <c r="H41" s="132"/>
      <c r="I41" s="133"/>
    </row>
    <row r="42" spans="2:9" ht="15" customHeight="1">
      <c r="B42" s="183"/>
      <c r="C42" s="183"/>
      <c r="D42" s="123"/>
      <c r="E42" s="124"/>
      <c r="F42" s="110"/>
      <c r="G42" s="200"/>
      <c r="H42" s="132"/>
      <c r="I42" s="133"/>
    </row>
    <row r="43" spans="2:9" ht="15" customHeight="1">
      <c r="B43" s="183"/>
      <c r="C43" s="183"/>
      <c r="D43" s="123"/>
      <c r="E43" s="124"/>
      <c r="F43" s="110"/>
      <c r="G43" s="200"/>
      <c r="H43" s="132"/>
      <c r="I43" s="133"/>
    </row>
    <row r="44" spans="2:9" ht="15" customHeight="1">
      <c r="B44" s="183"/>
      <c r="C44" s="183"/>
      <c r="D44" s="123"/>
      <c r="E44" s="124"/>
      <c r="F44" s="110"/>
      <c r="G44" s="200"/>
      <c r="H44" s="132"/>
      <c r="I44" s="133"/>
    </row>
    <row r="45" spans="2:9" ht="15" customHeight="1">
      <c r="B45" s="183"/>
      <c r="C45" s="183"/>
      <c r="D45" s="123"/>
      <c r="E45" s="124"/>
      <c r="F45" s="110"/>
      <c r="G45" s="200"/>
      <c r="H45" s="132"/>
      <c r="I45" s="133"/>
    </row>
    <row r="46" spans="2:9" ht="15" customHeight="1">
      <c r="B46" s="183"/>
      <c r="C46" s="183"/>
      <c r="D46" s="123"/>
      <c r="E46" s="124"/>
      <c r="F46" s="110"/>
      <c r="G46" s="200"/>
      <c r="H46" s="132"/>
      <c r="I46" s="133"/>
    </row>
    <row r="47" spans="2:9" ht="15" customHeight="1">
      <c r="B47" s="183"/>
      <c r="C47" s="183"/>
      <c r="D47" s="123"/>
      <c r="E47" s="124"/>
      <c r="F47" s="110"/>
      <c r="G47" s="200"/>
      <c r="H47" s="132"/>
      <c r="I47" s="133"/>
    </row>
    <row r="48" spans="2:9" ht="15" customHeight="1">
      <c r="B48" s="183"/>
      <c r="C48" s="183"/>
      <c r="D48" s="123"/>
      <c r="E48" s="124"/>
      <c r="F48" s="110"/>
      <c r="G48" s="200"/>
      <c r="H48" s="132"/>
      <c r="I48" s="133"/>
    </row>
    <row r="49" spans="2:9" ht="15" customHeight="1">
      <c r="B49" s="183"/>
      <c r="C49" s="183"/>
      <c r="D49" s="123"/>
      <c r="E49" s="124"/>
      <c r="F49" s="110"/>
      <c r="G49" s="200"/>
      <c r="H49" s="132"/>
      <c r="I49" s="133"/>
    </row>
    <row r="50" spans="2:9" ht="15" customHeight="1">
      <c r="B50" s="183"/>
      <c r="C50" s="183"/>
      <c r="D50" s="184"/>
      <c r="E50" s="114"/>
      <c r="F50" s="110"/>
      <c r="G50" s="189"/>
      <c r="H50" s="132"/>
      <c r="I50" s="133"/>
    </row>
    <row r="51" spans="2:9" ht="15" customHeight="1">
      <c r="B51" s="113"/>
      <c r="C51" s="166"/>
      <c r="D51" s="123"/>
      <c r="E51" s="124"/>
      <c r="F51" s="110"/>
      <c r="G51" s="189"/>
      <c r="H51" s="132"/>
      <c r="I51" s="133"/>
    </row>
    <row r="52" spans="2:9" ht="15" customHeight="1">
      <c r="B52" s="113"/>
      <c r="C52" s="166"/>
      <c r="D52" s="123"/>
      <c r="E52" s="124"/>
      <c r="F52" s="110"/>
      <c r="G52" s="189"/>
      <c r="H52" s="132"/>
      <c r="I52" s="133"/>
    </row>
    <row r="53" spans="2:9" ht="15" customHeight="1">
      <c r="B53" s="113"/>
      <c r="C53" s="166"/>
      <c r="D53" s="123"/>
      <c r="E53" s="124"/>
      <c r="F53" s="110"/>
      <c r="G53" s="189"/>
      <c r="H53" s="132"/>
      <c r="I53" s="133"/>
    </row>
    <row r="54" spans="2:9" ht="15" customHeight="1">
      <c r="B54" s="113"/>
      <c r="C54" s="166"/>
      <c r="D54" s="123"/>
      <c r="E54" s="124"/>
      <c r="F54" s="110"/>
      <c r="G54" s="189"/>
      <c r="H54" s="132"/>
      <c r="I54" s="133"/>
    </row>
    <row r="55" spans="2:9" ht="15" customHeight="1">
      <c r="B55" s="113"/>
      <c r="C55" s="166"/>
      <c r="D55" s="123"/>
      <c r="E55" s="124"/>
      <c r="F55" s="110"/>
      <c r="G55" s="189"/>
      <c r="H55" s="132"/>
      <c r="I55" s="133"/>
    </row>
    <row r="56" spans="2:9" ht="15" customHeight="1">
      <c r="B56" s="113"/>
      <c r="C56" s="161"/>
      <c r="D56" s="123"/>
      <c r="E56" s="124"/>
      <c r="F56" s="110"/>
      <c r="G56" s="189"/>
      <c r="H56" s="132"/>
      <c r="I56" s="133"/>
    </row>
    <row r="57" spans="2:9" ht="15" customHeight="1">
      <c r="B57" s="113"/>
      <c r="C57" s="161"/>
      <c r="D57" s="123"/>
      <c r="E57" s="124"/>
      <c r="F57" s="110"/>
      <c r="G57" s="189"/>
      <c r="H57" s="132"/>
      <c r="I57" s="133"/>
    </row>
    <row r="58" spans="2:9" ht="15" customHeight="1">
      <c r="B58" s="113"/>
      <c r="C58" s="161"/>
      <c r="D58" s="123"/>
      <c r="E58" s="124"/>
      <c r="F58" s="110"/>
      <c r="G58" s="189"/>
      <c r="H58" s="132"/>
      <c r="I58" s="133"/>
    </row>
    <row r="59" spans="2:9" ht="15" customHeight="1">
      <c r="B59" s="113"/>
      <c r="C59" s="161"/>
      <c r="D59" s="123"/>
      <c r="E59" s="124"/>
      <c r="F59" s="110"/>
      <c r="G59" s="189"/>
      <c r="H59" s="132"/>
      <c r="I59" s="133"/>
    </row>
    <row r="60" spans="2:9" ht="15" customHeight="1">
      <c r="B60" s="113"/>
      <c r="C60" s="161"/>
      <c r="D60" s="123"/>
      <c r="E60" s="124"/>
      <c r="F60" s="110"/>
      <c r="G60" s="189"/>
      <c r="H60" s="132"/>
      <c r="I60" s="133"/>
    </row>
    <row r="61" spans="2:9" ht="15" customHeight="1">
      <c r="B61" s="113"/>
      <c r="C61" s="166"/>
      <c r="D61" s="123"/>
      <c r="E61" s="124"/>
      <c r="F61" s="110"/>
      <c r="G61" s="189"/>
      <c r="H61" s="132"/>
      <c r="I61" s="133"/>
    </row>
    <row r="62" spans="2:9" ht="15" customHeight="1">
      <c r="B62" s="113"/>
      <c r="C62" s="166"/>
      <c r="D62" s="123"/>
      <c r="E62" s="124"/>
      <c r="F62" s="110"/>
      <c r="G62" s="189"/>
      <c r="H62" s="132"/>
      <c r="I62" s="133"/>
    </row>
    <row r="63" spans="2:9" ht="15" customHeight="1">
      <c r="B63" s="113"/>
      <c r="C63" s="166"/>
      <c r="D63" s="123"/>
      <c r="E63" s="124"/>
      <c r="F63" s="110"/>
      <c r="G63" s="189"/>
      <c r="H63" s="132"/>
      <c r="I63" s="133"/>
    </row>
    <row r="64" spans="2:9" ht="15" customHeight="1">
      <c r="B64" s="113"/>
      <c r="C64" s="166"/>
      <c r="D64" s="123"/>
      <c r="E64" s="124"/>
      <c r="F64" s="110"/>
      <c r="G64" s="189"/>
      <c r="H64" s="132"/>
      <c r="I64" s="133"/>
    </row>
    <row r="65" spans="2:9" ht="15" customHeight="1">
      <c r="B65" s="113"/>
      <c r="C65" s="166"/>
      <c r="D65" s="123"/>
      <c r="E65" s="124"/>
      <c r="F65" s="126"/>
      <c r="G65" s="189"/>
      <c r="H65" s="132"/>
      <c r="I65" s="133"/>
    </row>
    <row r="66" spans="2:9" ht="15" customHeight="1">
      <c r="B66" s="113"/>
      <c r="C66" s="166"/>
      <c r="D66" s="115"/>
      <c r="E66" s="114"/>
      <c r="F66" s="110"/>
      <c r="G66" s="189"/>
      <c r="H66" s="132"/>
      <c r="I66" s="133"/>
    </row>
    <row r="67" spans="2:9" ht="15" customHeight="1">
      <c r="B67" s="113"/>
      <c r="C67" s="166"/>
      <c r="D67" s="115"/>
      <c r="E67" s="114"/>
      <c r="F67" s="110"/>
      <c r="G67" s="189"/>
      <c r="H67" s="132"/>
      <c r="I67" s="133"/>
    </row>
    <row r="68" spans="2:9" ht="15" customHeight="1">
      <c r="B68" s="113"/>
      <c r="C68" s="166"/>
      <c r="D68" s="115"/>
      <c r="E68" s="114"/>
      <c r="F68" s="110"/>
      <c r="G68" s="189"/>
      <c r="H68" s="132"/>
      <c r="I68" s="133"/>
    </row>
    <row r="69" spans="2:9" ht="15" customHeight="1">
      <c r="B69" s="113"/>
      <c r="C69" s="166"/>
      <c r="D69" s="115"/>
      <c r="E69" s="114"/>
      <c r="F69" s="110"/>
      <c r="G69" s="189"/>
      <c r="H69" s="132"/>
      <c r="I69" s="133"/>
    </row>
    <row r="70" spans="2:9" ht="15" customHeight="1">
      <c r="B70" s="113"/>
      <c r="C70" s="161"/>
      <c r="D70" s="115"/>
      <c r="E70" s="114"/>
      <c r="F70" s="110"/>
      <c r="G70" s="189"/>
      <c r="H70" s="132"/>
      <c r="I70" s="133"/>
    </row>
    <row r="71" spans="2:9" ht="15" customHeight="1">
      <c r="B71" s="127"/>
      <c r="C71" s="167"/>
      <c r="D71" s="46"/>
      <c r="E71" s="46"/>
      <c r="F71" s="46"/>
      <c r="G71" s="127"/>
      <c r="H71" s="132"/>
      <c r="I71" s="133"/>
    </row>
    <row r="72" spans="2:9" ht="15" customHeight="1">
      <c r="B72" s="127"/>
      <c r="C72" s="167"/>
      <c r="D72" s="46"/>
      <c r="E72" s="46"/>
      <c r="F72" s="46"/>
      <c r="G72" s="127"/>
      <c r="H72" s="132"/>
      <c r="I72" s="133"/>
    </row>
    <row r="73" spans="2:9" ht="15" customHeight="1">
      <c r="B73" s="127"/>
      <c r="C73" s="167"/>
      <c r="D73" s="46"/>
      <c r="E73" s="46"/>
      <c r="F73" s="46"/>
      <c r="G73" s="127"/>
      <c r="H73" s="132"/>
      <c r="I73" s="133"/>
    </row>
    <row r="74" spans="2:9" ht="15" customHeight="1">
      <c r="B74" s="127"/>
      <c r="C74" s="167"/>
      <c r="D74" s="46"/>
      <c r="E74" s="46"/>
      <c r="F74" s="46"/>
      <c r="G74" s="127"/>
      <c r="H74" s="132"/>
      <c r="I74" s="133"/>
    </row>
    <row r="75" spans="2:9" ht="15" customHeight="1">
      <c r="B75" s="127"/>
      <c r="C75" s="167"/>
      <c r="D75" s="46"/>
      <c r="E75" s="46"/>
      <c r="F75" s="46"/>
      <c r="G75" s="127"/>
      <c r="H75" s="132"/>
      <c r="I75" s="133"/>
    </row>
    <row r="76" spans="2:9" ht="15" customHeight="1">
      <c r="B76" s="113"/>
      <c r="C76" s="166"/>
      <c r="D76" s="123"/>
      <c r="E76" s="124"/>
      <c r="F76" s="110"/>
      <c r="G76" s="189"/>
      <c r="H76" s="132"/>
      <c r="I76" s="133"/>
    </row>
    <row r="77" spans="2:9" ht="15" customHeight="1">
      <c r="B77" s="113"/>
      <c r="C77" s="166"/>
      <c r="D77" s="123"/>
      <c r="E77" s="124"/>
      <c r="F77" s="110"/>
      <c r="G77" s="189"/>
      <c r="H77" s="132"/>
      <c r="I77" s="133"/>
    </row>
    <row r="78" spans="2:9" ht="15" customHeight="1">
      <c r="B78" s="113"/>
      <c r="C78" s="166"/>
      <c r="D78" s="123"/>
      <c r="E78" s="124"/>
      <c r="F78" s="110"/>
      <c r="G78" s="189"/>
      <c r="H78" s="132"/>
      <c r="I78" s="133"/>
    </row>
    <row r="79" spans="2:9" ht="15" customHeight="1">
      <c r="B79" s="113"/>
      <c r="C79" s="166"/>
      <c r="D79" s="123"/>
      <c r="E79" s="124"/>
      <c r="F79" s="110"/>
      <c r="G79" s="189"/>
      <c r="H79" s="132"/>
      <c r="I79" s="133"/>
    </row>
    <row r="80" spans="2:9" ht="15" customHeight="1">
      <c r="B80" s="113"/>
      <c r="C80" s="166"/>
      <c r="D80" s="123"/>
      <c r="E80" s="124"/>
      <c r="F80" s="110"/>
      <c r="G80" s="189"/>
      <c r="H80" s="132"/>
      <c r="I80" s="133"/>
    </row>
    <row r="81" spans="2:9" ht="15" customHeight="1">
      <c r="B81" s="113"/>
      <c r="C81" s="166"/>
      <c r="D81" s="123"/>
      <c r="E81" s="124"/>
      <c r="F81" s="110"/>
      <c r="G81" s="189"/>
      <c r="H81" s="132"/>
      <c r="I81" s="133"/>
    </row>
    <row r="82" spans="2:9" ht="15" customHeight="1">
      <c r="B82" s="113"/>
      <c r="C82" s="166"/>
      <c r="D82" s="123"/>
      <c r="E82" s="124"/>
      <c r="F82" s="110"/>
      <c r="G82" s="189"/>
      <c r="H82" s="132"/>
      <c r="I82" s="133"/>
    </row>
    <row r="83" spans="2:9" ht="15" customHeight="1">
      <c r="B83" s="113"/>
      <c r="C83" s="161"/>
      <c r="D83" s="123"/>
      <c r="E83" s="124"/>
      <c r="F83" s="110"/>
      <c r="G83" s="189"/>
      <c r="H83" s="132"/>
      <c r="I83" s="133"/>
    </row>
    <row r="84" spans="2:9" ht="15" customHeight="1">
      <c r="B84" s="113"/>
      <c r="C84" s="161"/>
      <c r="D84" s="123"/>
      <c r="E84" s="124"/>
      <c r="F84" s="110"/>
      <c r="G84" s="189"/>
      <c r="H84" s="132"/>
      <c r="I84" s="133"/>
    </row>
    <row r="85" spans="2:9" ht="15" customHeight="1">
      <c r="B85" s="113"/>
      <c r="C85" s="161"/>
      <c r="D85" s="123"/>
      <c r="E85" s="124"/>
      <c r="F85" s="110"/>
      <c r="G85" s="189"/>
      <c r="H85" s="132"/>
      <c r="I85" s="133"/>
    </row>
    <row r="86" spans="2:9" ht="12.75" customHeight="1">
      <c r="B86" s="139"/>
      <c r="C86" s="161"/>
      <c r="D86" s="128"/>
      <c r="E86" s="128"/>
      <c r="F86" s="110"/>
      <c r="G86" s="190"/>
      <c r="H86" s="132"/>
      <c r="I86" s="133"/>
    </row>
    <row r="87" spans="2:9" ht="12.75">
      <c r="B87" s="139"/>
      <c r="C87" s="161"/>
      <c r="D87" s="128"/>
      <c r="E87" s="128"/>
      <c r="F87" s="110"/>
      <c r="G87" s="189"/>
      <c r="H87" s="132"/>
      <c r="I87" s="133"/>
    </row>
    <row r="88" spans="2:9" ht="12.75">
      <c r="B88" s="139"/>
      <c r="C88" s="161"/>
      <c r="D88" s="128"/>
      <c r="E88" s="128"/>
      <c r="F88" s="110"/>
      <c r="G88" s="189"/>
      <c r="H88" s="132"/>
      <c r="I88" s="133"/>
    </row>
    <row r="89" spans="2:9" ht="12.75">
      <c r="B89" s="139"/>
      <c r="C89" s="161"/>
      <c r="D89" s="128"/>
      <c r="E89" s="128"/>
      <c r="F89" s="110"/>
      <c r="G89" s="189"/>
      <c r="H89" s="132"/>
      <c r="I89" s="133"/>
    </row>
    <row r="90" spans="2:9" ht="12.75">
      <c r="B90" s="139"/>
      <c r="C90" s="161"/>
      <c r="D90" s="128"/>
      <c r="E90" s="128"/>
      <c r="F90" s="110"/>
      <c r="G90" s="189"/>
      <c r="H90" s="132"/>
      <c r="I90" s="133"/>
    </row>
    <row r="91" spans="2:9" ht="12.75" customHeight="1">
      <c r="B91" s="140"/>
      <c r="C91" s="161"/>
      <c r="D91" s="128"/>
      <c r="E91" s="128"/>
      <c r="F91" s="110"/>
      <c r="G91" s="189"/>
      <c r="H91" s="133"/>
      <c r="I91" s="133"/>
    </row>
    <row r="92" spans="2:9" ht="12.75">
      <c r="B92" s="140"/>
      <c r="C92" s="161"/>
      <c r="D92" s="128"/>
      <c r="E92" s="128"/>
      <c r="F92" s="110"/>
      <c r="G92" s="189"/>
      <c r="H92" s="133"/>
      <c r="I92" s="133"/>
    </row>
    <row r="93" spans="2:9" ht="12.75">
      <c r="B93" s="140"/>
      <c r="C93" s="161"/>
      <c r="D93" s="128"/>
      <c r="E93" s="128"/>
      <c r="F93" s="110"/>
      <c r="G93" s="189"/>
      <c r="H93" s="133"/>
      <c r="I93" s="133"/>
    </row>
    <row r="94" spans="2:9" ht="12.75">
      <c r="B94" s="140"/>
      <c r="C94" s="161"/>
      <c r="D94" s="128"/>
      <c r="E94" s="128"/>
      <c r="F94" s="110"/>
      <c r="G94" s="189"/>
      <c r="H94" s="133"/>
      <c r="I94" s="133"/>
    </row>
    <row r="95" spans="2:9" ht="12.75">
      <c r="B95" s="140"/>
      <c r="C95" s="161"/>
      <c r="D95" s="128"/>
      <c r="E95" s="128"/>
      <c r="F95" s="110"/>
      <c r="G95" s="189"/>
      <c r="H95" s="133"/>
      <c r="I95" s="133"/>
    </row>
    <row r="96" spans="2:9" ht="12.75" customHeight="1">
      <c r="B96" s="140"/>
      <c r="C96" s="161"/>
      <c r="D96" s="128"/>
      <c r="E96" s="128"/>
      <c r="F96" s="110"/>
      <c r="G96" s="189"/>
      <c r="H96" s="133"/>
      <c r="I96" s="133"/>
    </row>
    <row r="97" spans="2:9" ht="12.75">
      <c r="B97" s="140"/>
      <c r="C97" s="161"/>
      <c r="D97" s="128"/>
      <c r="E97" s="128"/>
      <c r="F97" s="110"/>
      <c r="G97" s="189"/>
      <c r="H97" s="133"/>
      <c r="I97" s="133"/>
    </row>
    <row r="98" spans="2:9" ht="12.75">
      <c r="B98" s="140"/>
      <c r="C98" s="161"/>
      <c r="D98" s="128"/>
      <c r="E98" s="128"/>
      <c r="F98" s="46"/>
      <c r="G98" s="189"/>
      <c r="H98" s="133"/>
      <c r="I98" s="133"/>
    </row>
    <row r="99" spans="2:9" ht="12.75">
      <c r="B99" s="140"/>
      <c r="C99" s="161"/>
      <c r="D99" s="128"/>
      <c r="E99" s="128"/>
      <c r="F99" s="110"/>
      <c r="G99" s="189"/>
      <c r="H99" s="133"/>
      <c r="I99" s="133"/>
    </row>
    <row r="100" spans="2:9" ht="12.75">
      <c r="B100" s="140"/>
      <c r="C100" s="161"/>
      <c r="D100" s="128"/>
      <c r="E100" s="128"/>
      <c r="F100" s="110"/>
      <c r="G100" s="189"/>
      <c r="H100" s="133"/>
      <c r="I100" s="133"/>
    </row>
    <row r="101" spans="8:9" ht="12.75" customHeight="1">
      <c r="H101" s="134"/>
      <c r="I101" s="135"/>
    </row>
    <row r="102" spans="8:9" ht="12.75">
      <c r="H102" s="134"/>
      <c r="I102" s="135"/>
    </row>
    <row r="103" spans="8:9" ht="12.75">
      <c r="H103" s="134"/>
      <c r="I103" s="135"/>
    </row>
    <row r="104" spans="8:9" ht="12.75">
      <c r="H104" s="134"/>
      <c r="I104" s="135"/>
    </row>
    <row r="105" spans="8:9" ht="13.5" thickBot="1">
      <c r="H105" s="136"/>
      <c r="I105" s="137"/>
    </row>
  </sheetData>
  <sheetProtection/>
  <mergeCells count="1">
    <mergeCell ref="C1:I1"/>
  </mergeCells>
  <printOptions horizontalCentered="1" verticalCentered="1"/>
  <pageMargins left="0.1968503937007874" right="0.1968503937007874" top="0" bottom="0" header="0.31496062992125984" footer="0.31496062992125984"/>
  <pageSetup fitToHeight="1" fitToWidth="1" orientation="portrait" paperSize="9" r:id="rId2"/>
  <rowBreaks count="1" manualBreakCount="1">
    <brk id="70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W34"/>
  <sheetViews>
    <sheetView view="pageBreakPreview" zoomScale="90" zoomScaleNormal="80" zoomScaleSheetLayoutView="90" zoomScalePageLayoutView="0" workbookViewId="0" topLeftCell="A16">
      <selection activeCell="L25" sqref="L25"/>
    </sheetView>
  </sheetViews>
  <sheetFormatPr defaultColWidth="11.421875" defaultRowHeight="12.75"/>
  <cols>
    <col min="1" max="1" width="5.00390625" style="89" customWidth="1"/>
    <col min="2" max="2" width="8.28125" style="89" customWidth="1"/>
    <col min="3" max="3" width="1.7109375" style="89" hidden="1" customWidth="1"/>
    <col min="4" max="4" width="24.140625" style="89" customWidth="1"/>
    <col min="5" max="5" width="13.57421875" style="103" customWidth="1"/>
    <col min="6" max="6" width="8.140625" style="89" customWidth="1"/>
    <col min="7" max="7" width="8.140625" style="89" bestFit="1" customWidth="1"/>
    <col min="8" max="8" width="8.140625" style="89" customWidth="1"/>
    <col min="9" max="9" width="8.140625" style="89" hidden="1" customWidth="1"/>
    <col min="10" max="10" width="8.57421875" style="89" customWidth="1"/>
    <col min="11" max="11" width="9.57421875" style="89" customWidth="1"/>
    <col min="12" max="12" width="12.421875" style="89" customWidth="1"/>
    <col min="13" max="13" width="7.421875" style="89" customWidth="1"/>
    <col min="14" max="14" width="6.8515625" style="89" customWidth="1"/>
    <col min="15" max="15" width="7.28125" style="89" customWidth="1"/>
    <col min="16" max="16" width="5.7109375" style="89" customWidth="1"/>
    <col min="17" max="17" width="9.57421875" style="89" customWidth="1"/>
    <col min="18" max="18" width="12.7109375" style="106" customWidth="1"/>
    <col min="19" max="19" width="9.00390625" style="106" hidden="1" customWidth="1"/>
    <col min="20" max="20" width="7.28125" style="106" customWidth="1"/>
    <col min="21" max="21" width="7.57421875" style="106" customWidth="1"/>
    <col min="22" max="16384" width="11.421875" style="89" customWidth="1"/>
  </cols>
  <sheetData>
    <row r="1" spans="17:101" ht="9.75" customHeight="1">
      <c r="Q1" s="104"/>
      <c r="R1" s="105"/>
      <c r="S1" s="105"/>
      <c r="T1" s="105"/>
      <c r="U1" s="105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</row>
    <row r="2" spans="17:101" ht="9.75" customHeight="1">
      <c r="Q2" s="104"/>
      <c r="R2" s="105"/>
      <c r="S2" s="105"/>
      <c r="T2" s="105"/>
      <c r="U2" s="105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</row>
    <row r="3" spans="17:101" ht="9.75" customHeight="1">
      <c r="Q3" s="104"/>
      <c r="R3" s="105"/>
      <c r="S3" s="105"/>
      <c r="U3" s="105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</row>
    <row r="4" spans="17:101" ht="9" customHeight="1">
      <c r="Q4" s="104"/>
      <c r="R4" s="105"/>
      <c r="S4" s="105"/>
      <c r="U4" s="105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</row>
    <row r="5" spans="1:101" ht="23.25" customHeight="1">
      <c r="A5" s="51"/>
      <c r="B5" s="51"/>
      <c r="C5" s="51"/>
      <c r="D5" s="54"/>
      <c r="E5" s="215"/>
      <c r="F5" s="216" t="s">
        <v>124</v>
      </c>
      <c r="G5" s="216" t="s">
        <v>124</v>
      </c>
      <c r="H5" s="216" t="s">
        <v>124</v>
      </c>
      <c r="I5" s="217" t="s">
        <v>124</v>
      </c>
      <c r="J5" s="216"/>
      <c r="K5" s="359" t="s">
        <v>292</v>
      </c>
      <c r="L5" s="51"/>
      <c r="P5" s="104"/>
      <c r="Q5" s="104"/>
      <c r="R5" s="105"/>
      <c r="S5" s="105"/>
      <c r="U5" s="105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</row>
    <row r="6" spans="1:101" ht="15" customHeight="1" thickBot="1">
      <c r="A6" s="218" t="s">
        <v>289</v>
      </c>
      <c r="B6" s="218" t="s">
        <v>290</v>
      </c>
      <c r="C6" s="51"/>
      <c r="D6" s="219" t="s">
        <v>0</v>
      </c>
      <c r="E6" s="62" t="s">
        <v>1</v>
      </c>
      <c r="F6" s="62" t="s">
        <v>125</v>
      </c>
      <c r="G6" s="62" t="s">
        <v>126</v>
      </c>
      <c r="H6" s="62" t="s">
        <v>127</v>
      </c>
      <c r="I6" s="217" t="s">
        <v>128</v>
      </c>
      <c r="J6" s="317" t="s">
        <v>131</v>
      </c>
      <c r="K6" s="360"/>
      <c r="L6" s="51"/>
      <c r="Q6" s="104"/>
      <c r="R6" s="105"/>
      <c r="S6" s="105"/>
      <c r="U6" s="105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</row>
    <row r="7" spans="1:11" s="369" customFormat="1" ht="51.75" thickBot="1">
      <c r="A7" s="361">
        <v>1</v>
      </c>
      <c r="B7" s="362">
        <v>27</v>
      </c>
      <c r="C7" s="370"/>
      <c r="D7" s="363" t="s">
        <v>305</v>
      </c>
      <c r="E7" s="363" t="s">
        <v>302</v>
      </c>
      <c r="F7" s="364">
        <v>20</v>
      </c>
      <c r="G7" s="371">
        <v>18</v>
      </c>
      <c r="H7" s="371">
        <v>20</v>
      </c>
      <c r="I7" s="371"/>
      <c r="J7" s="372">
        <f aca="true" t="shared" si="0" ref="J7:J20">SUM(F7:H7)</f>
        <v>58</v>
      </c>
      <c r="K7" s="373">
        <v>15</v>
      </c>
    </row>
    <row r="8" spans="1:11" s="369" customFormat="1" ht="51.75" thickBot="1">
      <c r="A8" s="365">
        <v>2</v>
      </c>
      <c r="B8" s="366">
        <v>29</v>
      </c>
      <c r="C8" s="374"/>
      <c r="D8" s="367" t="s">
        <v>357</v>
      </c>
      <c r="E8" s="367" t="s">
        <v>302</v>
      </c>
      <c r="F8" s="368">
        <v>19</v>
      </c>
      <c r="G8" s="375">
        <v>20</v>
      </c>
      <c r="H8" s="375">
        <v>16</v>
      </c>
      <c r="I8" s="375"/>
      <c r="J8" s="376">
        <f t="shared" si="0"/>
        <v>55</v>
      </c>
      <c r="K8" s="377">
        <v>13</v>
      </c>
    </row>
    <row r="9" spans="1:11" s="369" customFormat="1" ht="51.75" thickBot="1">
      <c r="A9" s="361">
        <v>3</v>
      </c>
      <c r="B9" s="362">
        <v>23</v>
      </c>
      <c r="C9" s="370"/>
      <c r="D9" s="363" t="s">
        <v>354</v>
      </c>
      <c r="E9" s="363" t="s">
        <v>302</v>
      </c>
      <c r="F9" s="364">
        <v>18</v>
      </c>
      <c r="G9" s="371">
        <v>14</v>
      </c>
      <c r="H9" s="371">
        <v>19</v>
      </c>
      <c r="I9" s="371"/>
      <c r="J9" s="372">
        <f t="shared" si="0"/>
        <v>51</v>
      </c>
      <c r="K9" s="373">
        <v>12</v>
      </c>
    </row>
    <row r="10" spans="1:11" s="369" customFormat="1" ht="39" thickBot="1">
      <c r="A10" s="365">
        <v>4</v>
      </c>
      <c r="B10" s="366">
        <v>22</v>
      </c>
      <c r="C10" s="374"/>
      <c r="D10" s="367" t="s">
        <v>359</v>
      </c>
      <c r="E10" s="367" t="s">
        <v>304</v>
      </c>
      <c r="F10" s="368">
        <v>17</v>
      </c>
      <c r="G10" s="375">
        <v>13</v>
      </c>
      <c r="H10" s="375">
        <v>19</v>
      </c>
      <c r="I10" s="375"/>
      <c r="J10" s="376">
        <f t="shared" si="0"/>
        <v>49</v>
      </c>
      <c r="K10" s="377">
        <v>11</v>
      </c>
    </row>
    <row r="11" spans="1:11" s="369" customFormat="1" ht="51.75" thickBot="1">
      <c r="A11" s="361">
        <v>5</v>
      </c>
      <c r="B11" s="362">
        <v>30</v>
      </c>
      <c r="C11" s="370"/>
      <c r="D11" s="363" t="s">
        <v>310</v>
      </c>
      <c r="E11" s="363" t="s">
        <v>304</v>
      </c>
      <c r="F11" s="364">
        <v>14</v>
      </c>
      <c r="G11" s="371">
        <v>19</v>
      </c>
      <c r="H11" s="371">
        <v>12</v>
      </c>
      <c r="I11" s="371"/>
      <c r="J11" s="372">
        <f t="shared" si="0"/>
        <v>45</v>
      </c>
      <c r="K11" s="373">
        <v>10</v>
      </c>
    </row>
    <row r="12" spans="1:11" s="369" customFormat="1" ht="64.5" thickBot="1">
      <c r="A12" s="365">
        <v>6</v>
      </c>
      <c r="B12" s="366">
        <v>34</v>
      </c>
      <c r="C12" s="374"/>
      <c r="D12" s="367" t="s">
        <v>358</v>
      </c>
      <c r="E12" s="367" t="s">
        <v>302</v>
      </c>
      <c r="F12" s="368">
        <v>15</v>
      </c>
      <c r="G12" s="375">
        <v>16</v>
      </c>
      <c r="H12" s="375">
        <v>14</v>
      </c>
      <c r="I12" s="375"/>
      <c r="J12" s="376">
        <f t="shared" si="0"/>
        <v>45</v>
      </c>
      <c r="K12" s="377">
        <v>10</v>
      </c>
    </row>
    <row r="13" spans="1:11" s="369" customFormat="1" ht="51.75" thickBot="1">
      <c r="A13" s="361">
        <v>7</v>
      </c>
      <c r="B13" s="362">
        <v>28</v>
      </c>
      <c r="C13" s="370"/>
      <c r="D13" s="363" t="s">
        <v>360</v>
      </c>
      <c r="E13" s="363" t="s">
        <v>304</v>
      </c>
      <c r="F13" s="364">
        <v>16</v>
      </c>
      <c r="G13" s="371">
        <v>17</v>
      </c>
      <c r="H13" s="371">
        <v>11</v>
      </c>
      <c r="I13" s="371"/>
      <c r="J13" s="372">
        <f t="shared" si="0"/>
        <v>44</v>
      </c>
      <c r="K13" s="373">
        <v>8</v>
      </c>
    </row>
    <row r="14" spans="1:11" s="369" customFormat="1" ht="39" thickBot="1">
      <c r="A14" s="365">
        <v>8</v>
      </c>
      <c r="B14" s="366">
        <v>21</v>
      </c>
      <c r="C14" s="374"/>
      <c r="D14" s="367" t="s">
        <v>301</v>
      </c>
      <c r="E14" s="367" t="s">
        <v>302</v>
      </c>
      <c r="F14" s="368">
        <v>13</v>
      </c>
      <c r="G14" s="375">
        <v>11</v>
      </c>
      <c r="H14" s="375">
        <v>19</v>
      </c>
      <c r="I14" s="375"/>
      <c r="J14" s="376">
        <f t="shared" si="0"/>
        <v>43</v>
      </c>
      <c r="K14" s="377">
        <v>7</v>
      </c>
    </row>
    <row r="15" spans="1:11" s="369" customFormat="1" ht="39" thickBot="1">
      <c r="A15" s="361">
        <v>9</v>
      </c>
      <c r="B15" s="362">
        <v>24</v>
      </c>
      <c r="C15" s="370"/>
      <c r="D15" s="363" t="s">
        <v>303</v>
      </c>
      <c r="E15" s="363" t="s">
        <v>302</v>
      </c>
      <c r="F15" s="364">
        <v>12</v>
      </c>
      <c r="G15" s="371">
        <v>9</v>
      </c>
      <c r="H15" s="371">
        <v>16</v>
      </c>
      <c r="I15" s="371"/>
      <c r="J15" s="372">
        <f t="shared" si="0"/>
        <v>37</v>
      </c>
      <c r="K15" s="373">
        <v>6</v>
      </c>
    </row>
    <row r="16" spans="1:11" s="369" customFormat="1" ht="51.75" thickBot="1">
      <c r="A16" s="365">
        <v>10</v>
      </c>
      <c r="B16" s="366">
        <v>35</v>
      </c>
      <c r="C16" s="374"/>
      <c r="D16" s="367" t="s">
        <v>362</v>
      </c>
      <c r="E16" s="367" t="s">
        <v>302</v>
      </c>
      <c r="F16" s="368">
        <v>9</v>
      </c>
      <c r="G16" s="375">
        <v>15</v>
      </c>
      <c r="H16" s="375">
        <v>11</v>
      </c>
      <c r="I16" s="375"/>
      <c r="J16" s="376">
        <f t="shared" si="0"/>
        <v>35</v>
      </c>
      <c r="K16" s="377">
        <v>5</v>
      </c>
    </row>
    <row r="17" spans="1:11" s="369" customFormat="1" ht="39" thickBot="1">
      <c r="A17" s="361">
        <v>11</v>
      </c>
      <c r="B17" s="362">
        <v>25</v>
      </c>
      <c r="C17" s="370"/>
      <c r="D17" s="363" t="s">
        <v>355</v>
      </c>
      <c r="E17" s="363" t="s">
        <v>315</v>
      </c>
      <c r="F17" s="364">
        <v>10</v>
      </c>
      <c r="G17" s="371">
        <v>10</v>
      </c>
      <c r="H17" s="371">
        <v>14</v>
      </c>
      <c r="I17" s="371"/>
      <c r="J17" s="372">
        <f t="shared" si="0"/>
        <v>34</v>
      </c>
      <c r="K17" s="373">
        <v>4</v>
      </c>
    </row>
    <row r="18" spans="1:11" s="369" customFormat="1" ht="51.75" thickBot="1">
      <c r="A18" s="365">
        <v>12</v>
      </c>
      <c r="B18" s="366">
        <v>32</v>
      </c>
      <c r="C18" s="374"/>
      <c r="D18" s="367" t="s">
        <v>361</v>
      </c>
      <c r="E18" s="367" t="s">
        <v>356</v>
      </c>
      <c r="F18" s="368">
        <v>11</v>
      </c>
      <c r="G18" s="375">
        <v>12</v>
      </c>
      <c r="H18" s="375">
        <v>11</v>
      </c>
      <c r="I18" s="375"/>
      <c r="J18" s="376">
        <f t="shared" si="0"/>
        <v>34</v>
      </c>
      <c r="K18" s="377">
        <v>4</v>
      </c>
    </row>
    <row r="19" spans="1:11" s="369" customFormat="1" ht="51.75" thickBot="1">
      <c r="A19" s="361">
        <v>13</v>
      </c>
      <c r="B19" s="362">
        <v>26</v>
      </c>
      <c r="C19" s="370"/>
      <c r="D19" s="363" t="s">
        <v>306</v>
      </c>
      <c r="E19" s="363" t="s">
        <v>302</v>
      </c>
      <c r="F19" s="364">
        <v>8</v>
      </c>
      <c r="G19" s="371">
        <v>8</v>
      </c>
      <c r="H19" s="371">
        <v>8</v>
      </c>
      <c r="I19" s="371"/>
      <c r="J19" s="372">
        <f t="shared" si="0"/>
        <v>24</v>
      </c>
      <c r="K19" s="373">
        <v>2</v>
      </c>
    </row>
    <row r="20" spans="1:11" s="369" customFormat="1" ht="39" thickBot="1">
      <c r="A20" s="365">
        <v>14</v>
      </c>
      <c r="B20" s="366">
        <v>31</v>
      </c>
      <c r="C20" s="374"/>
      <c r="D20" s="367" t="s">
        <v>307</v>
      </c>
      <c r="E20" s="367" t="s">
        <v>302</v>
      </c>
      <c r="F20" s="368">
        <v>7</v>
      </c>
      <c r="G20" s="375">
        <v>7</v>
      </c>
      <c r="H20" s="375">
        <v>7</v>
      </c>
      <c r="I20" s="375"/>
      <c r="J20" s="376">
        <f t="shared" si="0"/>
        <v>21</v>
      </c>
      <c r="K20" s="377">
        <v>1</v>
      </c>
    </row>
    <row r="23" spans="2:11" ht="18.75">
      <c r="B23" s="51"/>
      <c r="C23" s="51"/>
      <c r="D23" s="204" t="s">
        <v>293</v>
      </c>
      <c r="E23" s="52"/>
      <c r="F23" s="51"/>
      <c r="G23" s="51"/>
      <c r="H23" s="51"/>
      <c r="I23" s="51"/>
      <c r="J23" s="51"/>
      <c r="K23" s="51"/>
    </row>
    <row r="24" spans="1:11" ht="12.75">
      <c r="A24" s="51"/>
      <c r="B24" s="51"/>
      <c r="C24" s="51"/>
      <c r="D24" s="51"/>
      <c r="E24" s="52"/>
      <c r="F24" s="51"/>
      <c r="G24" s="51"/>
      <c r="H24" s="51"/>
      <c r="I24" s="51"/>
      <c r="J24" s="51"/>
      <c r="K24" s="51"/>
    </row>
    <row r="25" spans="1:11" ht="25.5">
      <c r="A25" s="202"/>
      <c r="B25" s="202"/>
      <c r="C25" s="202"/>
      <c r="D25" s="205" t="s">
        <v>269</v>
      </c>
      <c r="E25" s="206" t="s">
        <v>294</v>
      </c>
      <c r="F25" s="206" t="s">
        <v>295</v>
      </c>
      <c r="G25" s="206" t="s">
        <v>131</v>
      </c>
      <c r="H25" s="51"/>
      <c r="I25" s="51"/>
      <c r="J25" s="51"/>
      <c r="K25" s="51"/>
    </row>
    <row r="26" spans="1:11" ht="15" customHeight="1">
      <c r="A26" s="202"/>
      <c r="B26" s="202"/>
      <c r="C26" s="202"/>
      <c r="D26" s="207" t="s">
        <v>181</v>
      </c>
      <c r="E26" s="378">
        <v>45</v>
      </c>
      <c r="F26" s="378">
        <v>71</v>
      </c>
      <c r="G26" s="379">
        <v>116</v>
      </c>
      <c r="H26" s="51"/>
      <c r="I26" s="51"/>
      <c r="J26" s="51"/>
      <c r="K26" s="51"/>
    </row>
    <row r="27" spans="1:7" ht="15" customHeight="1">
      <c r="A27" s="203"/>
      <c r="B27" s="203"/>
      <c r="C27" s="203"/>
      <c r="D27" s="213" t="s">
        <v>296</v>
      </c>
      <c r="E27" s="380">
        <v>17</v>
      </c>
      <c r="F27" s="380">
        <v>32</v>
      </c>
      <c r="G27" s="381">
        <v>49</v>
      </c>
    </row>
    <row r="28" spans="1:7" ht="15" customHeight="1">
      <c r="A28" s="203"/>
      <c r="B28" s="203"/>
      <c r="C28" s="203"/>
      <c r="D28" s="213" t="s">
        <v>363</v>
      </c>
      <c r="E28" s="380">
        <v>3</v>
      </c>
      <c r="F28" s="380">
        <v>4</v>
      </c>
      <c r="G28" s="381">
        <v>7</v>
      </c>
    </row>
    <row r="29" spans="1:7" ht="15" customHeight="1">
      <c r="A29" s="203"/>
      <c r="B29" s="203"/>
      <c r="C29" s="203"/>
      <c r="D29" s="213" t="s">
        <v>364</v>
      </c>
      <c r="E29" s="380">
        <v>3</v>
      </c>
      <c r="F29" s="380">
        <v>4</v>
      </c>
      <c r="G29" s="381">
        <v>7</v>
      </c>
    </row>
    <row r="30" spans="1:7" ht="15" customHeight="1">
      <c r="A30" s="203"/>
      <c r="B30" s="203"/>
      <c r="C30" s="203"/>
      <c r="D30" s="213"/>
      <c r="E30" s="211"/>
      <c r="F30" s="208"/>
      <c r="G30" s="209"/>
    </row>
    <row r="31" spans="1:7" ht="15" customHeight="1">
      <c r="A31" s="203"/>
      <c r="B31" s="203"/>
      <c r="C31" s="203"/>
      <c r="D31" s="213"/>
      <c r="E31" s="211"/>
      <c r="F31" s="208"/>
      <c r="G31" s="209"/>
    </row>
    <row r="32" spans="1:7" ht="15" customHeight="1">
      <c r="A32" s="203"/>
      <c r="B32" s="203"/>
      <c r="C32" s="203"/>
      <c r="D32" s="213"/>
      <c r="E32" s="211"/>
      <c r="F32" s="208"/>
      <c r="G32" s="209"/>
    </row>
    <row r="33" spans="1:7" ht="15" customHeight="1">
      <c r="A33" s="203"/>
      <c r="B33" s="203"/>
      <c r="C33" s="203"/>
      <c r="D33" s="213"/>
      <c r="E33" s="211"/>
      <c r="F33" s="208"/>
      <c r="G33" s="209"/>
    </row>
    <row r="34" spans="4:7" ht="15" customHeight="1">
      <c r="D34" s="214"/>
      <c r="E34" s="212"/>
      <c r="F34" s="201"/>
      <c r="G34" s="210"/>
    </row>
  </sheetData>
  <sheetProtection/>
  <autoFilter ref="D6:E6"/>
  <mergeCells count="1">
    <mergeCell ref="K5:K6"/>
  </mergeCells>
  <printOptions horizontalCentered="1" verticalCentered="1"/>
  <pageMargins left="0.1968503937007874" right="0.1968503937007874" top="0.3937007874015748" bottom="0.3937007874015748" header="0.31496062992125984" footer="0.31496062992125984"/>
  <pageSetup fitToHeight="2" horizontalDpi="300" verticalDpi="3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tabSelected="1" view="pageBreakPreview" zoomScale="90" zoomScaleSheetLayoutView="90" zoomScalePageLayoutView="0" workbookViewId="0" topLeftCell="A1">
      <selection activeCell="A3" sqref="A3"/>
    </sheetView>
  </sheetViews>
  <sheetFormatPr defaultColWidth="11.421875" defaultRowHeight="12.75"/>
  <cols>
    <col min="1" max="1" width="10.57421875" style="382" customWidth="1"/>
    <col min="2" max="2" width="19.57421875" style="382" customWidth="1"/>
    <col min="3" max="3" width="11.00390625" style="382" customWidth="1"/>
    <col min="4" max="4" width="10.140625" style="382" customWidth="1"/>
    <col min="5" max="5" width="10.421875" style="382" customWidth="1"/>
    <col min="6" max="6" width="11.57421875" style="382" customWidth="1"/>
    <col min="7" max="7" width="15.421875" style="382" customWidth="1"/>
    <col min="8" max="8" width="0" style="382" hidden="1" customWidth="1"/>
    <col min="9" max="16384" width="11.421875" style="382" customWidth="1"/>
  </cols>
  <sheetData>
    <row r="1" spans="2:6" ht="12.75">
      <c r="B1" s="383"/>
      <c r="C1" s="383"/>
      <c r="D1" s="383"/>
      <c r="E1" s="383"/>
      <c r="F1" s="383"/>
    </row>
    <row r="2" spans="1:6" ht="23.25">
      <c r="A2" s="384" t="s">
        <v>389</v>
      </c>
      <c r="B2" s="384"/>
      <c r="C2" s="384"/>
      <c r="D2" s="384"/>
      <c r="E2" s="384"/>
      <c r="F2" s="384"/>
    </row>
    <row r="3" spans="1:6" ht="16.5" thickBot="1">
      <c r="A3" s="385"/>
      <c r="B3" s="386"/>
      <c r="C3" s="387"/>
      <c r="D3" s="387"/>
      <c r="E3" s="387"/>
      <c r="F3" s="387"/>
    </row>
    <row r="4" spans="1:8" ht="19.5" customHeight="1">
      <c r="A4" s="388" t="s">
        <v>276</v>
      </c>
      <c r="B4" s="388" t="s">
        <v>1</v>
      </c>
      <c r="C4" s="389" t="s">
        <v>268</v>
      </c>
      <c r="D4" s="389" t="s">
        <v>129</v>
      </c>
      <c r="E4" s="389" t="s">
        <v>130</v>
      </c>
      <c r="F4" s="390" t="s">
        <v>131</v>
      </c>
      <c r="G4" s="391" t="s">
        <v>267</v>
      </c>
      <c r="H4" s="392" t="s">
        <v>263</v>
      </c>
    </row>
    <row r="5" spans="1:8" ht="19.5" customHeight="1">
      <c r="A5" s="393">
        <v>1</v>
      </c>
      <c r="B5" s="388" t="s">
        <v>132</v>
      </c>
      <c r="C5" s="394">
        <v>116</v>
      </c>
      <c r="D5" s="394"/>
      <c r="E5" s="395"/>
      <c r="F5" s="396"/>
      <c r="G5" s="397"/>
      <c r="H5" s="398" t="e">
        <f>F5*H20</f>
        <v>#DIV/0!</v>
      </c>
    </row>
    <row r="6" spans="1:8" ht="19.5" customHeight="1">
      <c r="A6" s="393">
        <v>2</v>
      </c>
      <c r="B6" s="388" t="s">
        <v>133</v>
      </c>
      <c r="C6" s="394">
        <v>67</v>
      </c>
      <c r="D6" s="394"/>
      <c r="E6" s="395"/>
      <c r="F6" s="396"/>
      <c r="G6" s="397"/>
      <c r="H6" s="398" t="e">
        <f>F6*H20</f>
        <v>#DIV/0!</v>
      </c>
    </row>
    <row r="7" spans="1:8" ht="19.5" customHeight="1">
      <c r="A7" s="393">
        <v>3</v>
      </c>
      <c r="B7" s="388" t="s">
        <v>386</v>
      </c>
      <c r="C7" s="394">
        <v>54</v>
      </c>
      <c r="D7" s="394"/>
      <c r="E7" s="395"/>
      <c r="F7" s="396"/>
      <c r="G7" s="397"/>
      <c r="H7" s="398" t="e">
        <f>F7*H20</f>
        <v>#DIV/0!</v>
      </c>
    </row>
    <row r="8" spans="1:8" ht="19.5" customHeight="1">
      <c r="A8" s="393">
        <v>4</v>
      </c>
      <c r="B8" s="388" t="s">
        <v>135</v>
      </c>
      <c r="C8" s="394">
        <v>49</v>
      </c>
      <c r="D8" s="394"/>
      <c r="E8" s="395"/>
      <c r="F8" s="396"/>
      <c r="G8" s="397"/>
      <c r="H8" s="398" t="e">
        <f>F9*H20</f>
        <v>#DIV/0!</v>
      </c>
    </row>
    <row r="9" spans="1:8" ht="19.5" customHeight="1">
      <c r="A9" s="393">
        <v>5</v>
      </c>
      <c r="B9" s="388" t="s">
        <v>387</v>
      </c>
      <c r="C9" s="394">
        <v>42</v>
      </c>
      <c r="D9" s="394"/>
      <c r="E9" s="395"/>
      <c r="F9" s="396"/>
      <c r="G9" s="397"/>
      <c r="H9" s="398" t="e">
        <f>F8*H20</f>
        <v>#DIV/0!</v>
      </c>
    </row>
    <row r="10" spans="1:8" ht="19.5" customHeight="1">
      <c r="A10" s="393">
        <v>6</v>
      </c>
      <c r="B10" s="388" t="s">
        <v>136</v>
      </c>
      <c r="C10" s="395">
        <v>18</v>
      </c>
      <c r="D10" s="395"/>
      <c r="E10" s="395"/>
      <c r="F10" s="396"/>
      <c r="G10" s="397"/>
      <c r="H10" s="398" t="e">
        <f>F12*H20</f>
        <v>#DIV/0!</v>
      </c>
    </row>
    <row r="11" spans="1:8" ht="19.5" customHeight="1">
      <c r="A11" s="393">
        <v>7</v>
      </c>
      <c r="B11" s="388" t="s">
        <v>388</v>
      </c>
      <c r="C11" s="394">
        <v>10</v>
      </c>
      <c r="D11" s="394"/>
      <c r="E11" s="395"/>
      <c r="F11" s="396"/>
      <c r="G11" s="397"/>
      <c r="H11" s="398" t="e">
        <f>F11*H20</f>
        <v>#DIV/0!</v>
      </c>
    </row>
    <row r="12" spans="1:8" ht="19.5" customHeight="1">
      <c r="A12" s="393">
        <v>8</v>
      </c>
      <c r="B12" s="388" t="s">
        <v>183</v>
      </c>
      <c r="C12" s="394">
        <v>7</v>
      </c>
      <c r="D12" s="394"/>
      <c r="E12" s="395"/>
      <c r="F12" s="396"/>
      <c r="G12" s="397"/>
      <c r="H12" s="399" t="s">
        <v>264</v>
      </c>
    </row>
    <row r="13" spans="1:8" ht="19.5" customHeight="1">
      <c r="A13" s="393">
        <v>9</v>
      </c>
      <c r="B13" s="388" t="s">
        <v>140</v>
      </c>
      <c r="C13" s="395">
        <v>7</v>
      </c>
      <c r="D13" s="395"/>
      <c r="E13" s="395"/>
      <c r="F13" s="396"/>
      <c r="G13" s="397"/>
      <c r="H13" s="398" t="e">
        <f>SUM(H5:H11)</f>
        <v>#DIV/0!</v>
      </c>
    </row>
    <row r="14" spans="1:7" ht="19.5" customHeight="1">
      <c r="A14" s="393">
        <v>10</v>
      </c>
      <c r="B14" s="388" t="s">
        <v>138</v>
      </c>
      <c r="C14" s="395">
        <v>1.5</v>
      </c>
      <c r="D14" s="395"/>
      <c r="E14" s="395"/>
      <c r="F14" s="396"/>
      <c r="G14" s="397"/>
    </row>
    <row r="15" spans="1:7" ht="19.5" customHeight="1">
      <c r="A15" s="393">
        <v>11</v>
      </c>
      <c r="B15" s="388" t="s">
        <v>134</v>
      </c>
      <c r="C15" s="395"/>
      <c r="D15" s="395"/>
      <c r="E15" s="395"/>
      <c r="F15" s="396"/>
      <c r="G15" s="397"/>
    </row>
    <row r="16" spans="1:7" ht="19.5" customHeight="1">
      <c r="A16" s="393">
        <v>12</v>
      </c>
      <c r="B16" s="388" t="s">
        <v>137</v>
      </c>
      <c r="C16" s="395"/>
      <c r="D16" s="395"/>
      <c r="E16" s="395"/>
      <c r="F16" s="396"/>
      <c r="G16" s="397"/>
    </row>
    <row r="17" spans="1:7" ht="19.5" customHeight="1">
      <c r="A17" s="393">
        <v>13</v>
      </c>
      <c r="B17" s="388" t="s">
        <v>139</v>
      </c>
      <c r="C17" s="395"/>
      <c r="D17" s="395"/>
      <c r="E17" s="395"/>
      <c r="F17" s="396"/>
      <c r="G17" s="397"/>
    </row>
    <row r="18" spans="1:7" ht="19.5" customHeight="1">
      <c r="A18" s="393">
        <v>14</v>
      </c>
      <c r="B18" s="388" t="s">
        <v>141</v>
      </c>
      <c r="C18" s="395"/>
      <c r="D18" s="395"/>
      <c r="E18" s="395"/>
      <c r="F18" s="396"/>
      <c r="G18" s="397"/>
    </row>
    <row r="19" spans="1:8" ht="19.5" customHeight="1">
      <c r="A19" s="393">
        <v>15</v>
      </c>
      <c r="B19" s="388" t="s">
        <v>275</v>
      </c>
      <c r="C19" s="395"/>
      <c r="D19" s="395"/>
      <c r="E19" s="395"/>
      <c r="F19" s="396"/>
      <c r="G19" s="397"/>
      <c r="H19" s="382" t="s">
        <v>265</v>
      </c>
    </row>
    <row r="20" spans="1:8" ht="19.5" customHeight="1" thickBot="1">
      <c r="A20" s="393"/>
      <c r="B20" s="388"/>
      <c r="C20" s="395"/>
      <c r="D20" s="395"/>
      <c r="E20" s="395"/>
      <c r="F20" s="400">
        <f>SUM(F5:F19)</f>
        <v>0</v>
      </c>
      <c r="G20" s="391" t="s">
        <v>266</v>
      </c>
      <c r="H20" s="382" t="e">
        <f>1500/F20</f>
        <v>#DIV/0!</v>
      </c>
    </row>
  </sheetData>
  <sheetProtection/>
  <mergeCells count="1">
    <mergeCell ref="A2:F2"/>
  </mergeCells>
  <printOptions horizontalCentered="1" verticalCentered="1"/>
  <pageMargins left="0.5118110236220472" right="0.5118110236220472" top="0.7480314960629921" bottom="0.7480314960629921" header="0.31496062992125984" footer="0.31496062992125984"/>
  <pageSetup fitToHeight="1" fitToWidth="1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5:H16"/>
  <sheetViews>
    <sheetView zoomScalePageLayoutView="0" workbookViewId="0" topLeftCell="A1">
      <selection activeCell="I13" sqref="I13"/>
    </sheetView>
  </sheetViews>
  <sheetFormatPr defaultColWidth="11.421875" defaultRowHeight="12.75"/>
  <cols>
    <col min="1" max="1" width="2.7109375" style="0" customWidth="1"/>
    <col min="2" max="2" width="23.28125" style="0" customWidth="1"/>
    <col min="3" max="3" width="15.57421875" style="0" customWidth="1"/>
    <col min="4" max="5" width="17.421875" style="0" customWidth="1"/>
    <col min="6" max="6" width="20.421875" style="0" customWidth="1"/>
    <col min="7" max="7" width="19.7109375" style="0" customWidth="1"/>
  </cols>
  <sheetData>
    <row r="3" ht="12" customHeight="1"/>
    <row r="4" ht="12.75" hidden="1"/>
    <row r="5" spans="2:6" ht="23.25" customHeight="1">
      <c r="B5" s="277" t="s">
        <v>317</v>
      </c>
      <c r="F5" s="89" t="s">
        <v>382</v>
      </c>
    </row>
    <row r="6" ht="25.5" customHeight="1" thickBot="1">
      <c r="B6" s="290" t="s">
        <v>353</v>
      </c>
    </row>
    <row r="7" spans="2:8" ht="21.75" customHeight="1" thickBot="1">
      <c r="B7" s="279"/>
      <c r="C7" s="280" t="s">
        <v>332</v>
      </c>
      <c r="D7" s="280" t="s">
        <v>333</v>
      </c>
      <c r="E7" s="280" t="s">
        <v>336</v>
      </c>
      <c r="F7" s="280" t="s">
        <v>335</v>
      </c>
      <c r="G7" s="281" t="s">
        <v>334</v>
      </c>
      <c r="H7" s="291" t="s">
        <v>264</v>
      </c>
    </row>
    <row r="8" spans="2:8" ht="78" customHeight="1" thickBot="1">
      <c r="B8" s="282" t="s">
        <v>319</v>
      </c>
      <c r="C8" s="283" t="s">
        <v>337</v>
      </c>
      <c r="D8" s="283" t="s">
        <v>338</v>
      </c>
      <c r="E8" s="283" t="s">
        <v>339</v>
      </c>
      <c r="F8" s="283" t="s">
        <v>340</v>
      </c>
      <c r="G8" s="314" t="s">
        <v>318</v>
      </c>
      <c r="H8" s="289">
        <v>4</v>
      </c>
    </row>
    <row r="9" spans="2:8" ht="85.5" customHeight="1" thickBot="1">
      <c r="B9" s="285" t="s">
        <v>320</v>
      </c>
      <c r="C9" s="283" t="s">
        <v>328</v>
      </c>
      <c r="D9" s="283" t="s">
        <v>321</v>
      </c>
      <c r="E9" s="283" t="s">
        <v>329</v>
      </c>
      <c r="F9" s="283" t="s">
        <v>322</v>
      </c>
      <c r="G9" s="314" t="s">
        <v>342</v>
      </c>
      <c r="H9" s="278">
        <v>4</v>
      </c>
    </row>
    <row r="10" spans="2:8" ht="73.5" customHeight="1" thickBot="1">
      <c r="B10" s="282" t="s">
        <v>323</v>
      </c>
      <c r="C10" s="283" t="s">
        <v>343</v>
      </c>
      <c r="D10" s="283" t="s">
        <v>344</v>
      </c>
      <c r="E10" s="283" t="s">
        <v>345</v>
      </c>
      <c r="F10" s="312" t="s">
        <v>327</v>
      </c>
      <c r="G10" s="284" t="s">
        <v>346</v>
      </c>
      <c r="H10" s="289">
        <v>3</v>
      </c>
    </row>
    <row r="11" spans="2:8" ht="59.25" customHeight="1" thickBot="1">
      <c r="B11" s="282" t="s">
        <v>324</v>
      </c>
      <c r="C11" s="283"/>
      <c r="D11" s="283" t="s">
        <v>330</v>
      </c>
      <c r="E11" s="283" t="s">
        <v>347</v>
      </c>
      <c r="F11" s="283" t="s">
        <v>325</v>
      </c>
      <c r="G11" s="314" t="s">
        <v>326</v>
      </c>
      <c r="H11" s="278">
        <v>4</v>
      </c>
    </row>
    <row r="12" spans="2:8" ht="88.5" customHeight="1" thickBot="1">
      <c r="B12" s="286" t="s">
        <v>341</v>
      </c>
      <c r="C12" s="287" t="s">
        <v>348</v>
      </c>
      <c r="D12" s="287" t="s">
        <v>349</v>
      </c>
      <c r="E12" s="287" t="s">
        <v>350</v>
      </c>
      <c r="F12" s="287" t="s">
        <v>351</v>
      </c>
      <c r="G12" s="313" t="s">
        <v>352</v>
      </c>
      <c r="H12" s="289">
        <v>4</v>
      </c>
    </row>
    <row r="13" spans="3:8" ht="17.25" customHeight="1" thickBot="1">
      <c r="C13" s="276"/>
      <c r="D13" s="276"/>
      <c r="E13" s="276"/>
      <c r="F13" s="276"/>
      <c r="G13" s="293" t="s">
        <v>331</v>
      </c>
      <c r="H13" s="292" t="s">
        <v>372</v>
      </c>
    </row>
    <row r="14" spans="3:7" ht="12.75">
      <c r="C14" s="276"/>
      <c r="D14" s="276"/>
      <c r="E14" s="276"/>
      <c r="F14" s="276"/>
      <c r="G14" s="276"/>
    </row>
    <row r="15" spans="3:7" ht="12.75">
      <c r="C15" s="276"/>
      <c r="D15" s="276"/>
      <c r="E15" s="276"/>
      <c r="F15" s="276"/>
      <c r="G15" s="276"/>
    </row>
    <row r="16" spans="3:7" ht="12.75">
      <c r="C16" s="276"/>
      <c r="D16" s="276"/>
      <c r="E16" s="276"/>
      <c r="F16" s="276"/>
      <c r="G16" s="276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Marion</dc:creator>
  <cp:keywords/>
  <dc:description/>
  <cp:lastModifiedBy>Marion</cp:lastModifiedBy>
  <cp:lastPrinted>2014-11-15T14:08:48Z</cp:lastPrinted>
  <dcterms:created xsi:type="dcterms:W3CDTF">2009-01-29T07:45:20Z</dcterms:created>
  <dcterms:modified xsi:type="dcterms:W3CDTF">2014-11-17T19:21:16Z</dcterms:modified>
  <cp:category/>
  <cp:version/>
  <cp:contentType/>
  <cp:contentStatus/>
</cp:coreProperties>
</file>